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Director's Office\Co-op WIL Initiative\COWIL Files- Hannah\Phase II COWIL Project Tracking\"/>
    </mc:Choice>
  </mc:AlternateContent>
  <xr:revisionPtr revIDLastSave="0" documentId="13_ncr:1_{F9B35CA0-E97C-4598-AC96-49EDBA557F51}" xr6:coauthVersionLast="47" xr6:coauthVersionMax="47" xr10:uidLastSave="{00000000-0000-0000-0000-000000000000}"/>
  <bookViews>
    <workbookView xWindow="-25320" yWindow="-120" windowWidth="25440" windowHeight="15990" xr2:uid="{00000000-000D-0000-FFFF-FFFF00000000}"/>
  </bookViews>
  <sheets>
    <sheet name="Data" sheetId="1" r:id="rId1"/>
  </sheets>
  <definedNames>
    <definedName name="Slicer_Continuation_from_Phase_1?">#N/A</definedName>
    <definedName name="Slicer_EDI_Focus">#N/A</definedName>
    <definedName name="Slicer_Institution_s">#N/A</definedName>
    <definedName name="Slicer_Primary_Theme">#N/A</definedName>
    <definedName name="Slicer_Rural_Remote">#N/A</definedName>
    <definedName name="Slicer_SME_NPO">#N/A</definedName>
    <definedName name="Slicer_WIL_Type">#N/A</definedName>
  </definedNames>
  <calcPr calcId="191029" calcMode="manual"/>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1" l="1"/>
  <c r="E49" i="1" l="1"/>
  <c r="E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hannahahluwalia</author>
  </authors>
  <commentList>
    <comment ref="L3" authorId="0" shapeId="0" xr:uid="{00000000-0006-0000-0000-000001000000}">
      <text>
        <r>
          <rPr>
            <b/>
            <sz val="9"/>
            <color indexed="81"/>
            <rFont val="Tahoma"/>
            <family val="2"/>
          </rPr>
          <t>hannahahluwalia:</t>
        </r>
        <r>
          <rPr>
            <sz val="9"/>
            <color indexed="81"/>
            <rFont val="Tahoma"/>
            <family val="2"/>
          </rPr>
          <t xml:space="preserve">
Based on CEWIL definitions</t>
        </r>
      </text>
    </comment>
  </commentList>
</comments>
</file>

<file path=xl/sharedStrings.xml><?xml version="1.0" encoding="utf-8"?>
<sst xmlns="http://schemas.openxmlformats.org/spreadsheetml/2006/main" count="556" uniqueCount="232">
  <si>
    <t>Title</t>
  </si>
  <si>
    <t>Description</t>
  </si>
  <si>
    <t>Budget</t>
  </si>
  <si>
    <t>Project Lead</t>
  </si>
  <si>
    <t xml:space="preserve">Creating New Trades Co-op and Recruiting SMEs </t>
  </si>
  <si>
    <t xml:space="preserve">Create a new mandatory co-op program in the Heavy-Duty Truck Technology diploma program, expand network of small and medium enterprises participating in WIL programs, and increase number of under-represented students in 11 co-op programs, to recover from impact of COVID-19. </t>
  </si>
  <si>
    <t>Susanna Kan</t>
  </si>
  <si>
    <t>skan10@bcit.ca</t>
  </si>
  <si>
    <t xml:space="preserve">Strategic Industry Engagement </t>
  </si>
  <si>
    <t xml:space="preserve">1.5 employment facilitator positions to conduct job development activities by using the Industry Partner Engagement Toolkit. </t>
  </si>
  <si>
    <t>Claudia Sperling</t>
  </si>
  <si>
    <t>sperlingc@camosun.ca</t>
  </si>
  <si>
    <t>WIL Co-Lab Outreach Project</t>
  </si>
  <si>
    <t>Project to increase student and faculty awareness of WIL programs, with focus on under-represented student groups; recruit small and medium business to participate in WIL programs; and develop resources to support WIL programs including handbook for students, faculty and community partners. Target of 100 new WIL placements, and additional 15 placements for Indigenous students.</t>
  </si>
  <si>
    <t>Aurelea Mahood</t>
  </si>
  <si>
    <t>amahood@capilanou.ca</t>
  </si>
  <si>
    <t>Connecting the North: Northern WIL Hub Project</t>
  </si>
  <si>
    <t>Partnership of Coast Mountain College, College of New Caledonia and local chambers of commerce to engage with employers to secure 100+ WIL placements for students. Project will raise awareness of benefits of WIL among local employers, and provide them with supports to access funding sources to hire students. Includes strong focus on supporting small and medium enterprises (SMEs) and Indigenous businesses and organizations to participate in WIL programs.</t>
  </si>
  <si>
    <t>Tracey Woodburn</t>
  </si>
  <si>
    <t>twoodburn@coastmountaincollege.ca</t>
  </si>
  <si>
    <t>Supporting the North: Field School Specialist</t>
  </si>
  <si>
    <t xml:space="preserve">Create a specialist position to work with community organizations to create new WIL experiences for students from business administration, early childhood education, anthropology and First Nations studies program areas. Position will also work with Contact North, a 3-year project funded by Government to connect post-secondary institutions in northern B.C. with Indigenous students living in remote communities through access to online education. </t>
  </si>
  <si>
    <t>Co-op Implementation in New Program Areas</t>
  </si>
  <si>
    <t xml:space="preserve">Project to restart co-op education at College of the Rockies and further develop co-op options in 13 program areas at the diploma and degree levels, including in accounting, hospitality management, marketing, financial services, business administration, criminal &amp; social justice, adventure tourism, and environmental science.  </t>
  </si>
  <si>
    <t>Darrell Bethune</t>
  </si>
  <si>
    <t>bethune@cotr.bc.ca</t>
  </si>
  <si>
    <t>Reviving Child &amp; Youth Care Practicum</t>
  </si>
  <si>
    <t>COVID-19 severely reduced and disrupted practicum placements for students in the Child &amp; Youth Care program due to its impact on practicum sites, such as schools, care homes, recreation centres and Indigenous social organizations. Project will create 85 new or replacement practicums, revive and expand network of employers, and create practicum supervisor learning modules.</t>
  </si>
  <si>
    <t>Carys Cragg</t>
  </si>
  <si>
    <t xml:space="preserve">craggc@douglascollege.ca </t>
  </si>
  <si>
    <t>Business Internship Program - Rapid Expansion Project</t>
  </si>
  <si>
    <t>Project to rapidly expand the Business Internship program by over 70 new placements (180-hour internships) in the next 12 months.</t>
  </si>
  <si>
    <t>Catherine Williams</t>
  </si>
  <si>
    <t>Expanding WIL Placements Across the Lower Mainland for Students with Disabilities</t>
  </si>
  <si>
    <t>Project to hire an Inclusive Educator to work with faculty and employers to create WIL placements for students with disabilities enrolled in Douglas College’s existing vocational education and skills training programs. Would involve supporting employers in creating more inclusive workplaces and accessing federal funding programs to create sustainable, longer-term employment opportunities.</t>
  </si>
  <si>
    <t>Karla Gronsdahl</t>
  </si>
  <si>
    <t>gronsdahlk@douglascollege.ca</t>
  </si>
  <si>
    <t>WIL for Community-Based Design</t>
  </si>
  <si>
    <t xml:space="preserve">Project will provide opportunity for 30 students to work with employers in Vancouver’s False Creek Flats and Downtown Eastside, including 12-week field placements where students gain hands-on practical experience in settings relevant to their area of study, and self-directed entrepreneurial projects where students work with local organizations to address community needs.  </t>
  </si>
  <si>
    <t>Kate Armstrong</t>
  </si>
  <si>
    <t>karmstrong@ecuad.ca</t>
  </si>
  <si>
    <t>Special Initiatives for Work Integrated Learning in Studio Art</t>
  </si>
  <si>
    <t xml:space="preserve">40 students will be involved in 12-week WIL experiences with two local organizations. An annual photography festival will provide an opportunity for 20 students to support artists to exhibit and document their work, while a virtual printmaking company will allow 20 additional students to organize and promote an exhibition of their and other students’ work. Both projects will include professional development and mentoring.  </t>
  </si>
  <si>
    <t>Kyla Mallett</t>
  </si>
  <si>
    <t>kmallett@ecucad.ca</t>
  </si>
  <si>
    <t>Creating WIL Placements for Students</t>
  </si>
  <si>
    <t>Target of 150+ new WIL placements in JIBC’s Schools of Public Safety, Criminal Justice &amp; Security, and Health, Community &amp; Social Justice. An additional objective is to provide students with WIL placements in rural and Indigenous communities so that they can learn about community resilience and disaster management.</t>
  </si>
  <si>
    <t>Ron Bowles</t>
  </si>
  <si>
    <t>rbowles@jibc.ca</t>
  </si>
  <si>
    <t>A Seat at the Table: Expanding WIL Opportunities for Under-represented Students and Programs</t>
  </si>
  <si>
    <t>Project to hire an Employer Relations Assistant to recruit more Indigenous and Indigenous-engaged employers to participate in WIL programs, and to increase opportunities for students to complete WIL placements in wide range of program areas including criminology, environmental protection technology,  information technology, human resources, operations and supply management, and public relations.</t>
  </si>
  <si>
    <t xml:space="preserve">Service Learning Assistants Program </t>
  </si>
  <si>
    <t xml:space="preserve">Proposal to maintain impetus on pilot project to support Service Learning Assistants (SLA): paid student leaders who coordinate and support service learning courses at KPU, generating further Service Learning opportunities. </t>
  </si>
  <si>
    <t>Larissa Petrillo</t>
  </si>
  <si>
    <t>larissa.petrillo@kpu.ca</t>
  </si>
  <si>
    <t xml:space="preserve">Museum and Non-Profit Sector Startup </t>
  </si>
  <si>
    <t>Project with Township of Langley, Kwantlen First Nation and other partners to create and support paid and unpaid WIL positions in the non-profit and cultural sectors.</t>
  </si>
  <si>
    <t xml:space="preserve">College-wide WIL Strategy Delivery &amp; Expansion </t>
  </si>
  <si>
    <t xml:space="preserve">Builds on work currently underway at Langara College to expand WIL, with a focus on creating new placements for students with disabilities, helping instructors incorporate WIL into their courses, and expanding the network of employers and supports for employers. Target of 100 WIL placements in various program areas, and additional 15 placements for students with disabilities. </t>
  </si>
  <si>
    <t>Heather Workman</t>
  </si>
  <si>
    <t>hworkman@langara.ca</t>
  </si>
  <si>
    <t xml:space="preserve">Implementation of Co-op and Enhancement of WIL Opportunities </t>
  </si>
  <si>
    <t>Builds on work currently underway to re-establish WIL programs at NVIT. In partnership with the Merritt Chamber of Commerce, NVIT will create 50+ WIL opportunities for Indigenous students, widen its network of employers, and continue to support faculty to integrate WIL into their courses. Employers will be supported in hiring and locating additional funding for students.</t>
  </si>
  <si>
    <t>John Chenoweth</t>
  </si>
  <si>
    <t xml:space="preserve">jchenoweth@nvit.ca </t>
  </si>
  <si>
    <t xml:space="preserve">Hire of WIL employment engagement facilitator and student engagement advisor positions to increase employer connections and student participation in WIL, especially with NPOs and in the Trades/Technology area. </t>
  </si>
  <si>
    <t>Anita Budisa-Bonneau</t>
  </si>
  <si>
    <t>anita.budisa@nic.bc.ca</t>
  </si>
  <si>
    <t xml:space="preserve">Incorporating WIL into the Land and Water Resources Program </t>
  </si>
  <si>
    <t>Improve student retention and employment preparation in the Land and Water Resources diploma program by incorporating WIL elements into 6 of 20 required courses. This will allow students to be mentored on the worksite, while also offering a soft introduction to the oil and gas industry. Target of 20 placements in rural and remote areas.</t>
  </si>
  <si>
    <t>Work-Integrated Learning at Okanagan College</t>
  </si>
  <si>
    <t>Continuation of Phase 1 projects to increase WIL opportunities in the regions outside of OC's main campus. Three 0.6 FTE coordinators to work in Penticton, Vernon and Salmon Arm/ Revelstoke; 1 FTE WIL Outreach Coordinator to promote WIL internally; improving institutional WIL information  and customer management system with Orbis modules.</t>
  </si>
  <si>
    <t>James Coble</t>
  </si>
  <si>
    <t>jcoble@okanagan.bc.ca</t>
  </si>
  <si>
    <t>Job Developer for Social Sciences</t>
  </si>
  <si>
    <t xml:space="preserve">Job developer position to assist RRU students in Social Sciences programs to secure research internships, field studies and practicums. </t>
  </si>
  <si>
    <t>Natasha Dilay</t>
  </si>
  <si>
    <t>natasha.1dilay@royalroads.ca</t>
  </si>
  <si>
    <t>WIL Expansion Program</t>
  </si>
  <si>
    <t>Expands on initiatives underway at Selkirk College to enhance employer and student recruitment; incorporate WIL options in more of the college’s programs; improve the readiness of students to get the best out of WIL placements; and improve the process of matching employer needs to student talent. Target of 115 WIL placements of various types, all in rural settings.</t>
  </si>
  <si>
    <t>Terri MacDonald</t>
  </si>
  <si>
    <t>tmacdonald@selkirk.ca</t>
  </si>
  <si>
    <t>Employment, Diversity, and Inclusion Supports for Students Pursuing WIL</t>
  </si>
  <si>
    <t>Project focuses on expanding WIL opportunities for students who experience marginalization. Will involve developing new and improved curriculum for staff and students, and also working directly with students to find appropriate WIL experiences. Targets small and medium businesses and non-profit organizations for new WIL placements.</t>
  </si>
  <si>
    <t>Muriel Klemetski</t>
  </si>
  <si>
    <t>Indigenous Experiential Learning Coordinator and Employer Liaison Coordinator</t>
  </si>
  <si>
    <t>Project includes two components: an Indigenous Experiential Learning Coordinator who will create up to 50 new WIL placements for Indigenous students; and an Employer Liaison Coordinator who will work with the regional business community to raise TRU’s total co-op placements by 30% (75-80 placements) to pre-COVID levels.</t>
  </si>
  <si>
    <t>Shawn Read</t>
  </si>
  <si>
    <t>sread@tru.ca</t>
  </si>
  <si>
    <t>Implementing a New Stream in the Canada Japan Co-op Program for B.C. Post-Secondary Students</t>
  </si>
  <si>
    <t xml:space="preserve">Project to build a non-STEM stream for the Canada-Japan Co-op program ─ which is a consortium led by UBC that includes five B.C. public colleges and universities ─ that allows Canadian students to gain technical expertise from co-op placements with Japanese employers. Target of 25-30 work terms abroad in Summer 2022. Global Affairs Canada has committed significant ongoing funding if the Ministry funds this project. </t>
  </si>
  <si>
    <t>Julie Walchli</t>
  </si>
  <si>
    <t>julie.walchli@ubc.ca</t>
  </si>
  <si>
    <t xml:space="preserve">Arts Amplifier </t>
  </si>
  <si>
    <t>Project to create 100 WIL opportunities for UBC Arts students, including with small and medium businesses and non-profit organizations. Includes wide range of WIL types outside of co-op, including internships, entrepreneurship, and applied research projects. Anticipate majority of students participating will be from equity-seeking groups, including Indigenous students and students with disabilities.</t>
  </si>
  <si>
    <t>Letitia Henville</t>
  </si>
  <si>
    <t>letitia.henville@ubc.ca</t>
  </si>
  <si>
    <t>Recruiting and Supporting Rural and Remote Community Partners for Field Experience Placements</t>
  </si>
  <si>
    <t>Project aims to create 100 new community field experience placements in rural and remote areas for students completing the UBC Teacher Education Program, to recover from impacts of COVID-19, and to address the continual talent drain of teachers outside urban areas. Responds to priority of the Rural Educators Association to work with the BC Teachers Council to develop a rural and remote program.</t>
  </si>
  <si>
    <t>Marianne McTavish</t>
  </si>
  <si>
    <t>marianne.mctavish@ubc.ca</t>
  </si>
  <si>
    <t>Enhancing Indigenous Teacher Candidates Practicum Success and Employability for the Teaching Profession</t>
  </si>
  <si>
    <t>Project to improve practicum success rate of students in UBC's Indigenous Teacher Education Program through professional development resources, practicum preparation curriculum, and a reciprocal mentoring network. Students in this program are primarily Indigenous women. Target of 82 new practicum placements and community field experience placements. Will coordinate with above noted project also from UBC.</t>
  </si>
  <si>
    <t>Jan Hare</t>
  </si>
  <si>
    <t>jan.hare@ubc.ca</t>
  </si>
  <si>
    <t>Indigenous Co-op Coordinators Pilot</t>
  </si>
  <si>
    <t xml:space="preserve">Currently only a small fraction of Indigenous students at UBC participate in co-op programs. This project would hire two coordinators, one each at UBC and UBC-O, to support Indigenous students in the Arts, Engineering and Interdisciplinary co-op programs. Based on success of similar position at UVic that has been in place for 10 years. </t>
  </si>
  <si>
    <t>Jamie Snow</t>
  </si>
  <si>
    <t>jamie.snow@ubc.ca</t>
  </si>
  <si>
    <t>Increasing Access for Equity-Seeking Students in the Arts Co-op Program</t>
  </si>
  <si>
    <t xml:space="preserve">Project to hire an Employment, Diversity, and Inclusion (EDI) Coordinator to increase overall intake of Arts students into the program, and to provide resources and better supports for students from EDI backgrounds in securing work terms. Focus on implementing recommendations of an extensive EDI-related review and evaluation of UBC Arts Co-op program. </t>
  </si>
  <si>
    <t>Linda Gully</t>
  </si>
  <si>
    <t>linda.gully@ubc.ca</t>
  </si>
  <si>
    <t>Preparing Students for Social Impact</t>
  </si>
  <si>
    <t>Develop five workshops to complement its Social Impact Lab programming, integrated into 3-4 courses involving 40-50 students each. Students will work in teams with selected community partners to conduct community service-learning tasks and analysis. Workshop curriculum will be an enduring resource that will be used to engage up to 5,000 students in community-engaged learning course-based experiences each year.</t>
  </si>
  <si>
    <t>Susan Grossman</t>
  </si>
  <si>
    <t>UBC Sustainability Scholars Program</t>
  </si>
  <si>
    <t xml:space="preserve">Additional funding to support paid WIL placements in program that matches UBC graduate students with partner organizations to work on applied research projects that advance sustainability in the region. Represents a 33% increase in normal annual placements. </t>
  </si>
  <si>
    <t>Karen Taylor</t>
  </si>
  <si>
    <t>karen.taylor@ubc.ca</t>
  </si>
  <si>
    <t>UBC Wine Co-op program development</t>
  </si>
  <si>
    <t>Rapid establishment of new co-op program related to the wine industry, working with industry partners and the UBC Wine Research Centre. Initial target of 20-30 students placed in 2022 summer work term, growing to 60-80 annual co-op placements.</t>
  </si>
  <si>
    <t>Tri-University Interior and Northern WIL Hub and Outreach Strategy</t>
  </si>
  <si>
    <t xml:space="preserve">Partnership between UBC-Okanagan, University of Northern BC, and Thompson Rivers University that builds on joint work underway to support employers in Interior and Northern communities to hire students for 130 WIL placements. Target to recruit 250 new employers to participate in WIL programs, and to create 20% of new WIL placements in rural and Indigenous communities.  </t>
  </si>
  <si>
    <t>Post-Pandemic Recovery for Non-Profits through WIL</t>
  </si>
  <si>
    <t>Project to create WIL placements with various non-profit organizations in the Okanagan region to carry out projects related to specific post-pandemic needs (e.g., harm reduction, food security). Intention is to build long-term connections with community partners to entrench WIL at UBC-O. Project will be internally marketed to under-represented students.</t>
  </si>
  <si>
    <t>Jana Petrone</t>
  </si>
  <si>
    <t>jana.petrone@ubc.ca</t>
  </si>
  <si>
    <t xml:space="preserve">Arts Worx: Creating new WIL placements for Arts Students </t>
  </si>
  <si>
    <t xml:space="preserve">Builds on work underway at the University of the Fraser Valley to create new WIL opportunities for students in the Humanities, Social Sciences and Creative Arts program areas. Target of 180 new WIL placements in 2021/22. Additional objective of establishing WIL placements and projects with Indigenous communities and employers. </t>
  </si>
  <si>
    <t>Linda Pardy</t>
  </si>
  <si>
    <t>linda.pardy@ufv.ca</t>
  </si>
  <si>
    <t>Expanding WIL and Reducing Barriers for Students in the Data Analysis Certificate Program</t>
  </si>
  <si>
    <t>Target of 20 WIL placements in this 18-month post-baccalaureate program. Approximately 90% of students in this program are highly skilled newcomers who will gain Canadian work experience through the project, which is one of the major barriers to suitable employment. Faculty will work with local community or industry partners to identify specific projects, which will further expand UFV’s network of potential employers.</t>
  </si>
  <si>
    <t>Ian Affleck</t>
  </si>
  <si>
    <t>ian.affleck@ufv.ca</t>
  </si>
  <si>
    <t>Expanding Specialized WIL Placements in Community Clinical Settings</t>
  </si>
  <si>
    <t>Project aims to recover from COVID-19 related disruption of practicums and service-learning opportunities, and to recruit new employers and partners to meet the demand for placements. Target of 75 new WIL placements for students in Social Work (practicums and service-learning with a counselling service) and Child Youth &amp; Family Studies programs (practicums in a clinical setting).</t>
  </si>
  <si>
    <t>Natalina MacLeod</t>
  </si>
  <si>
    <t>natalina.macleod@ufv.ca</t>
  </si>
  <si>
    <t>Science Studio: Sustainable WIL Placements for Science Students Solving Local Environmental Challenges</t>
  </si>
  <si>
    <t>Project to create 150 WIL placements for Science students to work with faculty and local employers and organizations to investigate environmental challenges (e.g., water and sediment testing in wetlands to guide conservation initiatives). Each placement will provide students with 80 to 100 hours of work experience and training.</t>
  </si>
  <si>
    <t>Science Rocks! And Super Science Club outreach programs</t>
  </si>
  <si>
    <t xml:space="preserve">Undergraduate Science students will complete service learning, field placement and work experience engagements to work with students in the K-12 system to promote interest in science. </t>
  </si>
  <si>
    <t>Strategic Job Development Across Sectors</t>
  </si>
  <si>
    <t>Hire Employment Development Officer to recruit new employers to hire students for WIL placements, and to re-establish relationships with employers that have not recently participated in WIL programs. Target of 500 new employer contacts, resulting in 75 new WIL placements for students, with 15 placements specifically targeting students from under-represented groups.</t>
  </si>
  <si>
    <t>Allison Benner</t>
  </si>
  <si>
    <t>oppadirector@uvic.ca</t>
  </si>
  <si>
    <t xml:space="preserve">Talent MATCH </t>
  </si>
  <si>
    <t>Project will place students with MATCH organizations (Museums, Arts, Tourism, Culture and Hospitality). This sector of the economy was very badly affected by COVID-19's economic and social disruption. Target of 125 or more WIL placements, new relationships with 75-125 employers, and an informational resource that will help employers host WIL placements for students.</t>
  </si>
  <si>
    <t xml:space="preserve">CanWork </t>
  </si>
  <si>
    <t xml:space="preserve">Project is based on UVic’s successful CanAssist TeenWork Program, an employment program for youth with disabilities aged 15-19. Target of 60 or more co-op work terms for students with disabilities who face great challenges in finding and retaining placements. An additional job coach position will extend the reach of the program into a wider range of co-op programs.  </t>
  </si>
  <si>
    <t>Andrea Giles</t>
  </si>
  <si>
    <t>agiles@uvic.ca</t>
  </si>
  <si>
    <t>Increasing WIL at VCC Through Employer Engagement</t>
  </si>
  <si>
    <t>Employer and faculty recruitment and engagement/training activities to increase WIL opportunities in VCC certificate and diploma programs.</t>
  </si>
  <si>
    <t>Rachel Warick</t>
  </si>
  <si>
    <t>rwarick@vcc.ca</t>
  </si>
  <si>
    <t>Engaging Students in WIL</t>
  </si>
  <si>
    <t>Builds on work underway at VIU to take a regional approach to recruit employers on central and northern Vancouver Island to participate in WIL programs. Project will create 250 WIL placements by further expanding network of employers in region, raising awareness among students on benefits of WIL, and providing students with career education to better prepare for placements.</t>
  </si>
  <si>
    <t>BCIT</t>
  </si>
  <si>
    <t>CAM</t>
  </si>
  <si>
    <t>CAPU</t>
  </si>
  <si>
    <t>CMNTN-CNC</t>
  </si>
  <si>
    <t>CMNTN</t>
  </si>
  <si>
    <t>COTR</t>
  </si>
  <si>
    <t>DOUG</t>
  </si>
  <si>
    <t>ECUAD</t>
  </si>
  <si>
    <t>JIBC</t>
  </si>
  <si>
    <t>KPU</t>
  </si>
  <si>
    <t>LANG</t>
  </si>
  <si>
    <t>NVIT</t>
  </si>
  <si>
    <t>NIC</t>
  </si>
  <si>
    <t>NLC</t>
  </si>
  <si>
    <t>OKAN</t>
  </si>
  <si>
    <t>RRU</t>
  </si>
  <si>
    <t>SEL</t>
  </si>
  <si>
    <t>SFU</t>
  </si>
  <si>
    <t>TRU</t>
  </si>
  <si>
    <t>UBC</t>
  </si>
  <si>
    <t>UBC-O - UNBC - TRU</t>
  </si>
  <si>
    <t>UBC-O</t>
  </si>
  <si>
    <t>UFV</t>
  </si>
  <si>
    <t>UVIC</t>
  </si>
  <si>
    <t>VCC</t>
  </si>
  <si>
    <t>VIU</t>
  </si>
  <si>
    <t>#</t>
  </si>
  <si>
    <t>Into 2022</t>
  </si>
  <si>
    <t>SME/NPO</t>
  </si>
  <si>
    <t>EDI Focus</t>
  </si>
  <si>
    <t>Primary Theme</t>
  </si>
  <si>
    <t>Program Design/Development</t>
  </si>
  <si>
    <t>WIL Type</t>
  </si>
  <si>
    <t>WIL Type Notes</t>
  </si>
  <si>
    <t>Y</t>
  </si>
  <si>
    <t>Practicum</t>
  </si>
  <si>
    <t>WIL General</t>
  </si>
  <si>
    <t>Support for targeted students</t>
  </si>
  <si>
    <t>WIL type not specified</t>
  </si>
  <si>
    <t>Co-op</t>
  </si>
  <si>
    <t>Mostly focused on co-op but also other types of WIL</t>
  </si>
  <si>
    <t>Internship, entrepreneurship, applied research projects, service learning</t>
  </si>
  <si>
    <t>Service Learning</t>
  </si>
  <si>
    <t xml:space="preserve">Continuation from Phase 1? </t>
  </si>
  <si>
    <t>Practicums, Service Learning</t>
  </si>
  <si>
    <t>Service Learning, Field Placement, Work Experience</t>
  </si>
  <si>
    <t>Applied Research Projects</t>
  </si>
  <si>
    <t>Rural/Remote</t>
  </si>
  <si>
    <t>Co-op the focus but other types of WIL secondary.</t>
  </si>
  <si>
    <t>Field Placement</t>
  </si>
  <si>
    <t>Applied research projects and practicums</t>
  </si>
  <si>
    <t>Internship</t>
  </si>
  <si>
    <t>Field Placement ("Field Work")</t>
  </si>
  <si>
    <t>Internship, practicum</t>
  </si>
  <si>
    <t>Internship, co-op</t>
  </si>
  <si>
    <t>Applied Research, Work Experience, Apprenticeships, Service Learning, Internships, Co-op</t>
  </si>
  <si>
    <t>Email</t>
  </si>
  <si>
    <t>PSI(s)</t>
  </si>
  <si>
    <t>Directions: Use the slicers on the far right to quickly filter through projects by post-secondary institution, Primary Theme, WIL Type and more.</t>
  </si>
  <si>
    <t>Themes Dashboard: COWIL Initiaive Phase 2 Projects (as of January 2022)</t>
  </si>
  <si>
    <t>Partner engagement/recruitment</t>
  </si>
  <si>
    <t xml:space="preserve">klemetsk@sfu.ca </t>
  </si>
  <si>
    <t xml:space="preserve">williamsc9@douglascollege.ca </t>
  </si>
  <si>
    <t xml:space="preserve">susan.grossman@ubc.ca </t>
  </si>
  <si>
    <t>N</t>
  </si>
  <si>
    <t>Support for targeted employers/partners</t>
  </si>
  <si>
    <t>Kathy Handley</t>
  </si>
  <si>
    <t>khandley@nlc.bc.ca</t>
  </si>
  <si>
    <t>Brenda Richnond</t>
  </si>
  <si>
    <t>brenda.richmond@kpu.ca</t>
  </si>
  <si>
    <t>Danielle Johnsrude</t>
  </si>
  <si>
    <t>Danielle.Johnsrude@viu.ca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</si>
</sst>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0"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1"/>
      <color rgb="FF000000"/>
      <name val="Calibri"/>
      <family val="2"/>
      <scheme val="minor"/>
    </font>
    <font>
      <sz val="11"/>
      <color theme="1"/>
      <name val="Calibri"/>
      <family val="2"/>
      <scheme val="minor"/>
    </font>
    <font>
      <b/>
      <i/>
      <u/>
      <sz val="11"/>
      <color theme="1"/>
      <name val="Calibri"/>
      <family val="2"/>
      <scheme val="minor"/>
    </font>
    <font>
      <b/>
      <sz val="15"/>
      <color theme="3"/>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CC"/>
      </patternFill>
    </fill>
  </fills>
  <borders count="12">
    <border>
      <left/>
      <right/>
      <top/>
      <bottom/>
      <diagonal/>
    </border>
    <border>
      <left style="thin">
        <color theme="2"/>
      </left>
      <right style="thin">
        <color theme="2"/>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s>
  <cellStyleXfs count="5">
    <xf numFmtId="0" fontId="0" fillId="0" borderId="0"/>
    <xf numFmtId="0" fontId="3" fillId="0" borderId="0" applyNumberFormat="0" applyFill="0" applyBorder="0" applyAlignment="0" applyProtection="0"/>
    <xf numFmtId="44" fontId="5" fillId="0" borderId="0" applyFont="0" applyFill="0" applyBorder="0" applyAlignment="0" applyProtection="0"/>
    <xf numFmtId="0" fontId="5" fillId="2" borderId="10" applyNumberFormat="0" applyFont="0" applyAlignment="0" applyProtection="0"/>
    <xf numFmtId="0" fontId="7" fillId="0" borderId="11" applyNumberFormat="0" applyFill="0" applyAlignment="0" applyProtection="0"/>
  </cellStyleXfs>
  <cellXfs count="37">
    <xf numFmtId="0" fontId="0" fillId="0" borderId="0" xfId="0"/>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0" fillId="0" borderId="5" xfId="0" applyBorder="1" applyAlignment="1">
      <alignment vertical="center" wrapText="1"/>
    </xf>
    <xf numFmtId="0" fontId="0" fillId="0" borderId="1" xfId="0" applyBorder="1" applyAlignment="1">
      <alignment vertical="center" wrapText="1"/>
    </xf>
    <xf numFmtId="6" fontId="0" fillId="0" borderId="1" xfId="0" applyNumberFormat="1" applyBorder="1" applyAlignment="1">
      <alignment horizontal="center" vertical="center" wrapText="1"/>
    </xf>
    <xf numFmtId="0" fontId="2" fillId="0" borderId="1" xfId="0" applyFont="1" applyBorder="1" applyAlignment="1">
      <alignment vertical="center" wrapText="1"/>
    </xf>
    <xf numFmtId="0" fontId="3" fillId="0" borderId="1" xfId="1" applyBorder="1" applyAlignment="1">
      <alignment vertical="center" wrapText="1"/>
    </xf>
    <xf numFmtId="0" fontId="0" fillId="0" borderId="6" xfId="0" applyBorder="1" applyAlignment="1">
      <alignment vertical="center" wrapText="1"/>
    </xf>
    <xf numFmtId="0" fontId="0" fillId="0" borderId="1" xfId="0" applyBorder="1" applyAlignment="1">
      <alignment wrapText="1"/>
    </xf>
    <xf numFmtId="44" fontId="0" fillId="0" borderId="1" xfId="2" applyFont="1" applyBorder="1" applyAlignment="1">
      <alignment wrapText="1"/>
    </xf>
    <xf numFmtId="0" fontId="0" fillId="0" borderId="1" xfId="0" applyBorder="1"/>
    <xf numFmtId="3" fontId="0" fillId="0" borderId="1" xfId="0" applyNumberFormat="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6" fontId="0" fillId="0" borderId="8" xfId="0" applyNumberFormat="1" applyBorder="1" applyAlignment="1">
      <alignment horizontal="center" vertical="center" wrapText="1"/>
    </xf>
    <xf numFmtId="0" fontId="4" fillId="0" borderId="8" xfId="0" applyFont="1" applyBorder="1" applyAlignment="1">
      <alignment vertical="center" wrapText="1"/>
    </xf>
    <xf numFmtId="0" fontId="3" fillId="0" borderId="8" xfId="1" applyBorder="1" applyAlignment="1">
      <alignment vertical="center" wrapText="1"/>
    </xf>
    <xf numFmtId="0" fontId="0" fillId="0" borderId="9" xfId="0" applyBorder="1" applyAlignment="1">
      <alignment vertical="center" wrapText="1"/>
    </xf>
    <xf numFmtId="0" fontId="0" fillId="0" borderId="1" xfId="0" applyFont="1" applyBorder="1" applyAlignment="1">
      <alignment vertical="center" wrapText="1"/>
    </xf>
    <xf numFmtId="0" fontId="0" fillId="0" borderId="3" xfId="0" applyFont="1" applyBorder="1" applyAlignment="1">
      <alignment horizontal="center" vertical="center" wrapText="1"/>
    </xf>
    <xf numFmtId="0" fontId="0" fillId="0" borderId="1" xfId="0" applyFont="1" applyBorder="1" applyAlignment="1">
      <alignment wrapText="1"/>
    </xf>
    <xf numFmtId="0" fontId="0" fillId="0" borderId="8" xfId="0" applyFont="1" applyBorder="1" applyAlignment="1">
      <alignment vertical="center" wrapText="1"/>
    </xf>
    <xf numFmtId="0" fontId="0" fillId="0" borderId="0" xfId="0" applyBorder="1"/>
    <xf numFmtId="0" fontId="0" fillId="0" borderId="0" xfId="0" applyBorder="1" applyAlignment="1">
      <alignment wrapText="1"/>
    </xf>
    <xf numFmtId="0" fontId="0" fillId="0" borderId="0" xfId="0" applyFont="1" applyBorder="1"/>
    <xf numFmtId="0" fontId="0" fillId="0" borderId="0" xfId="0" applyFont="1" applyBorder="1" applyAlignment="1">
      <alignment wrapText="1"/>
    </xf>
    <xf numFmtId="3" fontId="0" fillId="0" borderId="0" xfId="0" applyNumberFormat="1" applyBorder="1"/>
    <xf numFmtId="0" fontId="0" fillId="2" borderId="10" xfId="3" applyFont="1" applyAlignment="1">
      <alignment horizontal="centerContinuous"/>
    </xf>
    <xf numFmtId="0" fontId="0" fillId="2" borderId="10" xfId="3" applyFont="1" applyAlignment="1">
      <alignment horizontal="centerContinuous" wrapText="1"/>
    </xf>
    <xf numFmtId="0" fontId="6" fillId="2" borderId="10" xfId="3" applyFont="1" applyAlignment="1">
      <alignment horizontal="centerContinuous"/>
    </xf>
    <xf numFmtId="164" fontId="0" fillId="0" borderId="1" xfId="0" applyNumberFormat="1" applyBorder="1" applyAlignment="1">
      <alignment horizontal="center" vertical="center" wrapText="1"/>
    </xf>
    <xf numFmtId="0" fontId="7" fillId="0" borderId="11" xfId="4" applyAlignment="1">
      <alignment horizontal="centerContinuous"/>
    </xf>
    <xf numFmtId="0" fontId="7" fillId="0" borderId="11" xfId="4" applyAlignment="1">
      <alignment horizontal="centerContinuous" wrapText="1"/>
    </xf>
    <xf numFmtId="0" fontId="3" fillId="0" borderId="1" xfId="1" applyBorder="1" applyAlignment="1">
      <alignment wrapText="1"/>
    </xf>
  </cellXfs>
  <cellStyles count="5">
    <cellStyle name="Currency" xfId="2" builtinId="4"/>
    <cellStyle name="Heading 1" xfId="4" builtinId="16"/>
    <cellStyle name="Hyperlink" xfId="1" builtinId="8"/>
    <cellStyle name="Normal" xfId="0" builtinId="0"/>
    <cellStyle name="Note" xfId="3" builtinId="10"/>
  </cellStyles>
  <dxfs count="19">
    <dxf>
      <alignment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000000"/>
        <name val="Calibri"/>
        <scheme val="minor"/>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10" formatCode="&quot;$&quot;#,##0;[Red]\-&quot;$&quot;#,##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theme="2"/>
        </top>
      </border>
    </dxf>
    <dxf>
      <border diagonalUp="0" diagonalDown="0">
        <left style="thin">
          <color theme="2"/>
        </left>
        <right style="thin">
          <color theme="2"/>
        </right>
        <top style="thin">
          <color theme="2"/>
        </top>
        <bottom style="thin">
          <color theme="2"/>
        </bottom>
      </border>
    </dxf>
    <dxf>
      <alignment vertical="center" textRotation="0" wrapText="1" indent="0" justifyLastLine="0" shrinkToFit="0" readingOrder="0"/>
    </dxf>
    <dxf>
      <border>
        <bottom style="thin">
          <color theme="2"/>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7.xml"/><Relationship Id="rId3" Type="http://schemas.microsoft.com/office/2007/relationships/slicerCache" Target="slicerCaches/slicerCache2.xml"/><Relationship Id="rId7" Type="http://schemas.microsoft.com/office/2007/relationships/slicerCache" Target="slicerCaches/slicerCache6.xml"/><Relationship Id="rId12"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11" Type="http://schemas.openxmlformats.org/officeDocument/2006/relationships/sharedStrings" Target="sharedStrings.xml"/><Relationship Id="rId5" Type="http://schemas.microsoft.com/office/2007/relationships/slicerCache" Target="slicerCaches/slicerCache4.xml"/><Relationship Id="rId10" Type="http://schemas.openxmlformats.org/officeDocument/2006/relationships/styles" Target="styles.xml"/><Relationship Id="rId4" Type="http://schemas.microsoft.com/office/2007/relationships/slicerCache" Target="slicerCaches/slicerCache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17</xdr:col>
      <xdr:colOff>196850</xdr:colOff>
      <xdr:row>0</xdr:row>
      <xdr:rowOff>76200</xdr:rowOff>
    </xdr:from>
    <xdr:to>
      <xdr:col>20</xdr:col>
      <xdr:colOff>196850</xdr:colOff>
      <xdr:row>4</xdr:row>
      <xdr:rowOff>495300</xdr:rowOff>
    </xdr:to>
    <mc:AlternateContent xmlns:mc="http://schemas.openxmlformats.org/markup-compatibility/2006" xmlns:sle15="http://schemas.microsoft.com/office/drawing/2012/slicer">
      <mc:Choice Requires="sle15">
        <xdr:graphicFrame macro="">
          <xdr:nvGraphicFramePr>
            <xdr:cNvPr id="2" name="Institution(s)">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Institution(s)"/>
            </a:graphicData>
          </a:graphic>
        </xdr:graphicFrame>
      </mc:Choice>
      <mc:Fallback xmlns="">
        <xdr:sp macro="" textlink="">
          <xdr:nvSpPr>
            <xdr:cNvPr id="0" name=""/>
            <xdr:cNvSpPr>
              <a:spLocks noTextEdit="1"/>
            </xdr:cNvSpPr>
          </xdr:nvSpPr>
          <xdr:spPr>
            <a:xfrm>
              <a:off x="15151100" y="76200"/>
              <a:ext cx="1743075" cy="3352800"/>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107950</xdr:colOff>
      <xdr:row>0</xdr:row>
      <xdr:rowOff>111126</xdr:rowOff>
    </xdr:from>
    <xdr:to>
      <xdr:col>17</xdr:col>
      <xdr:colOff>107950</xdr:colOff>
      <xdr:row>3</xdr:row>
      <xdr:rowOff>390526</xdr:rowOff>
    </xdr:to>
    <mc:AlternateContent xmlns:mc="http://schemas.openxmlformats.org/markup-compatibility/2006" xmlns:sle15="http://schemas.microsoft.com/office/drawing/2012/slicer">
      <mc:Choice Requires="sle15">
        <xdr:graphicFrame macro="">
          <xdr:nvGraphicFramePr>
            <xdr:cNvPr id="3" name="Primary Them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Primary Theme"/>
            </a:graphicData>
          </a:graphic>
        </xdr:graphicFrame>
      </mc:Choice>
      <mc:Fallback xmlns="">
        <xdr:sp macro="" textlink="">
          <xdr:nvSpPr>
            <xdr:cNvPr id="0" name=""/>
            <xdr:cNvSpPr>
              <a:spLocks noTextEdit="1"/>
            </xdr:cNvSpPr>
          </xdr:nvSpPr>
          <xdr:spPr>
            <a:xfrm>
              <a:off x="13319125" y="111126"/>
              <a:ext cx="1743075" cy="1498600"/>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98425</xdr:colOff>
      <xdr:row>3</xdr:row>
      <xdr:rowOff>1581151</xdr:rowOff>
    </xdr:from>
    <xdr:to>
      <xdr:col>17</xdr:col>
      <xdr:colOff>98425</xdr:colOff>
      <xdr:row>4</xdr:row>
      <xdr:rowOff>857250</xdr:rowOff>
    </xdr:to>
    <mc:AlternateContent xmlns:mc="http://schemas.openxmlformats.org/markup-compatibility/2006" xmlns:sle15="http://schemas.microsoft.com/office/drawing/2012/slicer">
      <mc:Choice Requires="sle15">
        <xdr:graphicFrame macro="">
          <xdr:nvGraphicFramePr>
            <xdr:cNvPr id="4" name="SME/NP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SME/NPO"/>
            </a:graphicData>
          </a:graphic>
        </xdr:graphicFrame>
      </mc:Choice>
      <mc:Fallback xmlns="">
        <xdr:sp macro="" textlink="">
          <xdr:nvSpPr>
            <xdr:cNvPr id="0" name=""/>
            <xdr:cNvSpPr>
              <a:spLocks noTextEdit="1"/>
            </xdr:cNvSpPr>
          </xdr:nvSpPr>
          <xdr:spPr>
            <a:xfrm>
              <a:off x="13309600" y="2800351"/>
              <a:ext cx="1743075" cy="990599"/>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88900</xdr:colOff>
      <xdr:row>3</xdr:row>
      <xdr:rowOff>511176</xdr:rowOff>
    </xdr:from>
    <xdr:to>
      <xdr:col>17</xdr:col>
      <xdr:colOff>88900</xdr:colOff>
      <xdr:row>3</xdr:row>
      <xdr:rowOff>1476375</xdr:rowOff>
    </xdr:to>
    <mc:AlternateContent xmlns:mc="http://schemas.openxmlformats.org/markup-compatibility/2006" xmlns:sle15="http://schemas.microsoft.com/office/drawing/2012/slicer">
      <mc:Choice Requires="sle15">
        <xdr:graphicFrame macro="">
          <xdr:nvGraphicFramePr>
            <xdr:cNvPr id="5" name="EDI Focus">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EDI Focus"/>
            </a:graphicData>
          </a:graphic>
        </xdr:graphicFrame>
      </mc:Choice>
      <mc:Fallback xmlns="">
        <xdr:sp macro="" textlink="">
          <xdr:nvSpPr>
            <xdr:cNvPr id="0" name=""/>
            <xdr:cNvSpPr>
              <a:spLocks noTextEdit="1"/>
            </xdr:cNvSpPr>
          </xdr:nvSpPr>
          <xdr:spPr>
            <a:xfrm>
              <a:off x="13300075" y="1730376"/>
              <a:ext cx="1743075" cy="965199"/>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114300</xdr:colOff>
      <xdr:row>4</xdr:row>
      <xdr:rowOff>962026</xdr:rowOff>
    </xdr:from>
    <xdr:to>
      <xdr:col>17</xdr:col>
      <xdr:colOff>114300</xdr:colOff>
      <xdr:row>5</xdr:row>
      <xdr:rowOff>371475</xdr:rowOff>
    </xdr:to>
    <mc:AlternateContent xmlns:mc="http://schemas.openxmlformats.org/markup-compatibility/2006" xmlns:sle15="http://schemas.microsoft.com/office/drawing/2012/slicer">
      <mc:Choice Requires="sle15">
        <xdr:graphicFrame macro="">
          <xdr:nvGraphicFramePr>
            <xdr:cNvPr id="6" name="Rural/Remote">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Rural/Remote"/>
            </a:graphicData>
          </a:graphic>
        </xdr:graphicFrame>
      </mc:Choice>
      <mc:Fallback xmlns="">
        <xdr:sp macro="" textlink="">
          <xdr:nvSpPr>
            <xdr:cNvPr id="0" name=""/>
            <xdr:cNvSpPr>
              <a:spLocks noTextEdit="1"/>
            </xdr:cNvSpPr>
          </xdr:nvSpPr>
          <xdr:spPr>
            <a:xfrm>
              <a:off x="13325475" y="3895726"/>
              <a:ext cx="1743075" cy="933449"/>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17</xdr:col>
      <xdr:colOff>234951</xdr:colOff>
      <xdr:row>4</xdr:row>
      <xdr:rowOff>644525</xdr:rowOff>
    </xdr:from>
    <xdr:to>
      <xdr:col>20</xdr:col>
      <xdr:colOff>180976</xdr:colOff>
      <xdr:row>6</xdr:row>
      <xdr:rowOff>76200</xdr:rowOff>
    </xdr:to>
    <mc:AlternateContent xmlns:mc="http://schemas.openxmlformats.org/markup-compatibility/2006" xmlns:sle15="http://schemas.microsoft.com/office/drawing/2012/slicer">
      <mc:Choice Requires="sle15">
        <xdr:graphicFrame macro="">
          <xdr:nvGraphicFramePr>
            <xdr:cNvPr id="7" name="WIL Type">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WIL Type"/>
            </a:graphicData>
          </a:graphic>
        </xdr:graphicFrame>
      </mc:Choice>
      <mc:Fallback xmlns="">
        <xdr:sp macro="" textlink="">
          <xdr:nvSpPr>
            <xdr:cNvPr id="0" name=""/>
            <xdr:cNvSpPr>
              <a:spLocks noTextEdit="1"/>
            </xdr:cNvSpPr>
          </xdr:nvSpPr>
          <xdr:spPr>
            <a:xfrm>
              <a:off x="15189201" y="3578225"/>
              <a:ext cx="1689100" cy="228917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127000</xdr:colOff>
      <xdr:row>5</xdr:row>
      <xdr:rowOff>482601</xdr:rowOff>
    </xdr:from>
    <xdr:to>
      <xdr:col>17</xdr:col>
      <xdr:colOff>127000</xdr:colOff>
      <xdr:row>6</xdr:row>
      <xdr:rowOff>85725</xdr:rowOff>
    </xdr:to>
    <mc:AlternateContent xmlns:mc="http://schemas.openxmlformats.org/markup-compatibility/2006" xmlns:sle15="http://schemas.microsoft.com/office/drawing/2012/slicer">
      <mc:Choice Requires="sle15">
        <xdr:graphicFrame macro="">
          <xdr:nvGraphicFramePr>
            <xdr:cNvPr id="8" name="Continuation from Phase 1? ">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Continuation from Phase 1? "/>
            </a:graphicData>
          </a:graphic>
        </xdr:graphicFrame>
      </mc:Choice>
      <mc:Fallback xmlns="">
        <xdr:sp macro="" textlink="">
          <xdr:nvSpPr>
            <xdr:cNvPr id="0" name=""/>
            <xdr:cNvSpPr>
              <a:spLocks noTextEdit="1"/>
            </xdr:cNvSpPr>
          </xdr:nvSpPr>
          <xdr:spPr>
            <a:xfrm>
              <a:off x="13338175" y="4940301"/>
              <a:ext cx="1743075" cy="936624"/>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itution_s" xr10:uid="{00000000-0013-0000-FFFF-FFFF01000000}" sourceName="PSI(s)">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Theme" xr10:uid="{00000000-0013-0000-FFFF-FFFF02000000}" sourceName="Primary Theme">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ME_NPO" xr10:uid="{00000000-0013-0000-FFFF-FFFF03000000}" sourceName="SME/NPO">
  <extLst>
    <x:ext xmlns:x15="http://schemas.microsoft.com/office/spreadsheetml/2010/11/main" uri="{2F2917AC-EB37-4324-AD4E-5DD8C200BD13}">
      <x15:tableSlicerCache tableId="1" column="9"/>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I_Focus" xr10:uid="{00000000-0013-0000-FFFF-FFFF04000000}" sourceName="EDI Focus">
  <extLst>
    <x:ext xmlns:x15="http://schemas.microsoft.com/office/spreadsheetml/2010/11/main" uri="{2F2917AC-EB37-4324-AD4E-5DD8C200BD13}">
      <x15:tableSlicerCache tableId="1" column="10"/>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ural_Remote" xr10:uid="{00000000-0013-0000-FFFF-FFFF05000000}" sourceName="Rural/Remote">
  <extLst>
    <x:ext xmlns:x15="http://schemas.microsoft.com/office/spreadsheetml/2010/11/main" uri="{2F2917AC-EB37-4324-AD4E-5DD8C200BD13}">
      <x15:tableSlicerCache tableId="1" column="1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L_Type" xr10:uid="{00000000-0013-0000-FFFF-FFFF06000000}" sourceName="WIL Type">
  <extLst>
    <x:ext xmlns:x15="http://schemas.microsoft.com/office/spreadsheetml/2010/11/main" uri="{2F2917AC-EB37-4324-AD4E-5DD8C200BD13}">
      <x15:tableSlicerCache tableId="1" column="1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inuation_from_Phase_1?" xr10:uid="{00000000-0013-0000-FFFF-FFFF07000000}" sourceName="Continuation from Phase 1? ">
  <extLst>
    <x:ext xmlns:x15="http://schemas.microsoft.com/office/spreadsheetml/2010/11/main" uri="{2F2917AC-EB37-4324-AD4E-5DD8C200BD13}">
      <x15:tableSlicerCache tableId="1"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stitution(s)" xr10:uid="{00000000-0014-0000-FFFF-FFFF01000000}" cache="Slicer_Institution_s" caption="PSI(s)" startItem="15" style="SlicerStyleLight3" rowHeight="241300"/>
  <slicer name="Primary Theme" xr10:uid="{00000000-0014-0000-FFFF-FFFF02000000}" cache="Slicer_Primary_Theme" caption="Primary Theme" style="SlicerStyleLight3" rowHeight="241300"/>
  <slicer name="SME/NPO" xr10:uid="{00000000-0014-0000-FFFF-FFFF03000000}" cache="Slicer_SME_NPO" caption="SME/NPO" style="SlicerStyleLight3" rowHeight="241300"/>
  <slicer name="EDI Focus" xr10:uid="{00000000-0014-0000-FFFF-FFFF04000000}" cache="Slicer_EDI_Focus" caption="EDI Focus" style="SlicerStyleLight3" rowHeight="241300"/>
  <slicer name="Rural/Remote" xr10:uid="{00000000-0014-0000-FFFF-FFFF05000000}" cache="Slicer_Rural_Remote" caption="Rural/Remote" style="SlicerStyleLight3" rowHeight="241300"/>
  <slicer name="WIL Type" xr10:uid="{00000000-0014-0000-FFFF-FFFF06000000}" cache="Slicer_WIL_Type" caption="WIL Type" style="SlicerStyleLight3" rowHeight="241300"/>
  <slicer name="Continuation from Phase 1? " xr10:uid="{00000000-0014-0000-FFFF-FFFF07000000}" cache="Slicer_Continuation_from_Phase_1?" caption="Continuation from Phase 1? "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N48" totalsRowShown="0" headerRowDxfId="18" dataDxfId="16" headerRowBorderDxfId="17" tableBorderDxfId="15" totalsRowBorderDxfId="14">
  <autoFilter ref="A3:N48" xr:uid="{00000000-0009-0000-0100-000001000000}"/>
  <sortState xmlns:xlrd2="http://schemas.microsoft.com/office/spreadsheetml/2017/richdata2" ref="A4:N48">
    <sortCondition ref="B3:B48"/>
  </sortState>
  <tableColumns count="14">
    <tableColumn id="7" xr3:uid="{00000000-0010-0000-0000-000007000000}" name="#" dataDxfId="13"/>
    <tableColumn id="1" xr3:uid="{00000000-0010-0000-0000-000001000000}" name="PSI(s)" dataDxfId="12"/>
    <tableColumn id="2" xr3:uid="{00000000-0010-0000-0000-000002000000}" name="Title" dataDxfId="11"/>
    <tableColumn id="3" xr3:uid="{00000000-0010-0000-0000-000003000000}" name="Description" dataDxfId="10"/>
    <tableColumn id="4" xr3:uid="{00000000-0010-0000-0000-000004000000}" name="Budget" dataDxfId="9"/>
    <tableColumn id="5" xr3:uid="{00000000-0010-0000-0000-000005000000}" name="Project Lead" dataDxfId="8"/>
    <tableColumn id="6" xr3:uid="{00000000-0010-0000-0000-000006000000}" name="Email" dataDxfId="7" dataCellStyle="Hyperlink"/>
    <tableColumn id="8" xr3:uid="{00000000-0010-0000-0000-000008000000}" name="Primary Theme" dataDxfId="6"/>
    <tableColumn id="9" xr3:uid="{00000000-0010-0000-0000-000009000000}" name="SME/NPO" dataDxfId="5"/>
    <tableColumn id="10" xr3:uid="{00000000-0010-0000-0000-00000A000000}" name="EDI Focus" dataDxfId="4"/>
    <tableColumn id="15" xr3:uid="{00000000-0010-0000-0000-00000F000000}" name="Rural/Remote" dataDxfId="3"/>
    <tableColumn id="12" xr3:uid="{00000000-0010-0000-0000-00000C000000}" name="WIL Type" dataDxfId="2"/>
    <tableColumn id="13" xr3:uid="{00000000-0010-0000-0000-00000D000000}" name="WIL Type Notes" dataDxfId="1"/>
    <tableColumn id="14" xr3:uid="{00000000-0010-0000-0000-00000E000000}" name="Continuation from Phase 1?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brenda.richmond@kpu.ca" TargetMode="External"/><Relationship Id="rId18" Type="http://schemas.openxmlformats.org/officeDocument/2006/relationships/hyperlink" Target="mailto:anita.budisa@nic.bc.ca" TargetMode="External"/><Relationship Id="rId26" Type="http://schemas.openxmlformats.org/officeDocument/2006/relationships/hyperlink" Target="mailto:letitia.henville@ubc.ca" TargetMode="External"/><Relationship Id="rId39" Type="http://schemas.openxmlformats.org/officeDocument/2006/relationships/hyperlink" Target="mailto:natalina.macleod@ufv.ca" TargetMode="External"/><Relationship Id="rId21" Type="http://schemas.openxmlformats.org/officeDocument/2006/relationships/hyperlink" Target="mailto:natasha.1dilay@royalroads.ca" TargetMode="External"/><Relationship Id="rId34" Type="http://schemas.openxmlformats.org/officeDocument/2006/relationships/hyperlink" Target="mailto:jamie.snow@ubc.ca" TargetMode="External"/><Relationship Id="rId42" Type="http://schemas.openxmlformats.org/officeDocument/2006/relationships/hyperlink" Target="mailto:oppadirector@uvic.ca" TargetMode="External"/><Relationship Id="rId47" Type="http://schemas.openxmlformats.org/officeDocument/2006/relationships/drawing" Target="../drawings/drawing1.xml"/><Relationship Id="rId50" Type="http://schemas.microsoft.com/office/2007/relationships/slicer" Target="../slicers/slicer1.xml"/><Relationship Id="rId7" Type="http://schemas.openxmlformats.org/officeDocument/2006/relationships/hyperlink" Target="mailto:craggc@douglascollege.ca" TargetMode="External"/><Relationship Id="rId2" Type="http://schemas.openxmlformats.org/officeDocument/2006/relationships/hyperlink" Target="mailto:sperlingc@camosun.ca" TargetMode="External"/><Relationship Id="rId16" Type="http://schemas.openxmlformats.org/officeDocument/2006/relationships/hyperlink" Target="mailto:hworkman@langara.ca" TargetMode="External"/><Relationship Id="rId29" Type="http://schemas.openxmlformats.org/officeDocument/2006/relationships/hyperlink" Target="mailto:jamie.snow@ubc.ca" TargetMode="External"/><Relationship Id="rId11" Type="http://schemas.openxmlformats.org/officeDocument/2006/relationships/hyperlink" Target="mailto:kmallett@ecucad.ca" TargetMode="External"/><Relationship Id="rId24" Type="http://schemas.openxmlformats.org/officeDocument/2006/relationships/hyperlink" Target="mailto:sread@tru.ca" TargetMode="External"/><Relationship Id="rId32" Type="http://schemas.openxmlformats.org/officeDocument/2006/relationships/hyperlink" Target="mailto:karen.taylor@ubc.ca" TargetMode="External"/><Relationship Id="rId37" Type="http://schemas.openxmlformats.org/officeDocument/2006/relationships/hyperlink" Target="mailto:ian.affleck@ufv.ca" TargetMode="External"/><Relationship Id="rId40" Type="http://schemas.openxmlformats.org/officeDocument/2006/relationships/hyperlink" Target="mailto:natalina.macleod@ufv.ca" TargetMode="External"/><Relationship Id="rId45" Type="http://schemas.openxmlformats.org/officeDocument/2006/relationships/hyperlink" Target="mailto:irlanda.price@viu.ca" TargetMode="External"/><Relationship Id="rId5" Type="http://schemas.openxmlformats.org/officeDocument/2006/relationships/hyperlink" Target="mailto:twoodburn@coastmountaincollege.ca" TargetMode="External"/><Relationship Id="rId15" Type="http://schemas.openxmlformats.org/officeDocument/2006/relationships/hyperlink" Target="mailto:larissa.petrillo@kpu.ca" TargetMode="External"/><Relationship Id="rId23" Type="http://schemas.openxmlformats.org/officeDocument/2006/relationships/hyperlink" Target="mailto:klemetsk@sfu.ca" TargetMode="External"/><Relationship Id="rId28" Type="http://schemas.openxmlformats.org/officeDocument/2006/relationships/hyperlink" Target="mailto:jan.hare@ubc.ca" TargetMode="External"/><Relationship Id="rId36" Type="http://schemas.openxmlformats.org/officeDocument/2006/relationships/hyperlink" Target="mailto:linda.pardy@ufv.ca" TargetMode="External"/><Relationship Id="rId49" Type="http://schemas.openxmlformats.org/officeDocument/2006/relationships/table" Target="../tables/table1.xml"/><Relationship Id="rId10" Type="http://schemas.openxmlformats.org/officeDocument/2006/relationships/hyperlink" Target="mailto:karmstrong@ecuad.ca" TargetMode="External"/><Relationship Id="rId19" Type="http://schemas.openxmlformats.org/officeDocument/2006/relationships/hyperlink" Target="mailto:khandley@nlc.bc.ca" TargetMode="External"/><Relationship Id="rId31" Type="http://schemas.openxmlformats.org/officeDocument/2006/relationships/hyperlink" Target="mailto:susan.grossman@ubc.ca" TargetMode="External"/><Relationship Id="rId44" Type="http://schemas.openxmlformats.org/officeDocument/2006/relationships/hyperlink" Target="mailto:rwarick@vcc.ca" TargetMode="External"/><Relationship Id="rId4" Type="http://schemas.openxmlformats.org/officeDocument/2006/relationships/hyperlink" Target="mailto:twoodburn@coastmountaincollege.ca" TargetMode="External"/><Relationship Id="rId9" Type="http://schemas.openxmlformats.org/officeDocument/2006/relationships/hyperlink" Target="mailto:gronsdahlk@douglascollege.ca" TargetMode="External"/><Relationship Id="rId14" Type="http://schemas.openxmlformats.org/officeDocument/2006/relationships/hyperlink" Target="mailto:larissa.petrillo@kpu.ca" TargetMode="External"/><Relationship Id="rId22" Type="http://schemas.openxmlformats.org/officeDocument/2006/relationships/hyperlink" Target="mailto:tmacdonald@selkirk.ca" TargetMode="External"/><Relationship Id="rId27" Type="http://schemas.openxmlformats.org/officeDocument/2006/relationships/hyperlink" Target="mailto:marianne.mctavish@ubc.ca" TargetMode="External"/><Relationship Id="rId30" Type="http://schemas.openxmlformats.org/officeDocument/2006/relationships/hyperlink" Target="mailto:linda.gully@ubc.ca" TargetMode="External"/><Relationship Id="rId35" Type="http://schemas.openxmlformats.org/officeDocument/2006/relationships/hyperlink" Target="mailto:jana.petrone@ubc.ca" TargetMode="External"/><Relationship Id="rId43" Type="http://schemas.openxmlformats.org/officeDocument/2006/relationships/hyperlink" Target="mailto:agiles@uvic.ca" TargetMode="External"/><Relationship Id="rId48" Type="http://schemas.openxmlformats.org/officeDocument/2006/relationships/vmlDrawing" Target="../drawings/vmlDrawing1.vml"/><Relationship Id="rId8" Type="http://schemas.openxmlformats.org/officeDocument/2006/relationships/hyperlink" Target="mailto:williamsc9@douglascollege.ca" TargetMode="External"/><Relationship Id="rId51" Type="http://schemas.openxmlformats.org/officeDocument/2006/relationships/comments" Target="../comments1.xml"/><Relationship Id="rId3" Type="http://schemas.openxmlformats.org/officeDocument/2006/relationships/hyperlink" Target="mailto:amahood@capilanou.ca" TargetMode="External"/><Relationship Id="rId12" Type="http://schemas.openxmlformats.org/officeDocument/2006/relationships/hyperlink" Target="mailto:rbowles@jibc.ca" TargetMode="External"/><Relationship Id="rId17" Type="http://schemas.openxmlformats.org/officeDocument/2006/relationships/hyperlink" Target="mailto:jchenoweth@nvit.ca" TargetMode="External"/><Relationship Id="rId25" Type="http://schemas.openxmlformats.org/officeDocument/2006/relationships/hyperlink" Target="mailto:julie.walchli@ubc.ca" TargetMode="External"/><Relationship Id="rId33" Type="http://schemas.openxmlformats.org/officeDocument/2006/relationships/hyperlink" Target="mailto:jamie.snow@ubc.ca" TargetMode="External"/><Relationship Id="rId38" Type="http://schemas.openxmlformats.org/officeDocument/2006/relationships/hyperlink" Target="mailto:natalina.macleod@ufv.ca" TargetMode="External"/><Relationship Id="rId46" Type="http://schemas.openxmlformats.org/officeDocument/2006/relationships/printerSettings" Target="../printerSettings/printerSettings1.bin"/><Relationship Id="rId20" Type="http://schemas.openxmlformats.org/officeDocument/2006/relationships/hyperlink" Target="mailto:jcoble@okanagan.bc.ca" TargetMode="External"/><Relationship Id="rId41" Type="http://schemas.openxmlformats.org/officeDocument/2006/relationships/hyperlink" Target="mailto:oppadirector@uvic.ca" TargetMode="External"/><Relationship Id="rId1" Type="http://schemas.openxmlformats.org/officeDocument/2006/relationships/hyperlink" Target="mailto:skan10@bcit.ca" TargetMode="External"/><Relationship Id="rId6" Type="http://schemas.openxmlformats.org/officeDocument/2006/relationships/hyperlink" Target="mailto:bethune@cotr.bc.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abSelected="1" workbookViewId="0">
      <selection activeCell="F11" sqref="F11"/>
    </sheetView>
  </sheetViews>
  <sheetFormatPr defaultColWidth="8.7109375" defaultRowHeight="15" x14ac:dyDescent="0.25"/>
  <cols>
    <col min="1" max="1" width="8.7109375" style="25"/>
    <col min="2" max="2" width="7.85546875" style="28" customWidth="1"/>
    <col min="3" max="3" width="20.28515625" style="26" customWidth="1"/>
    <col min="4" max="4" width="47.28515625" style="26" customWidth="1"/>
    <col min="5" max="5" width="11.85546875" style="25" bestFit="1" customWidth="1"/>
    <col min="6" max="6" width="12.42578125" style="25" customWidth="1"/>
    <col min="7" max="7" width="18.42578125" style="25" customWidth="1"/>
    <col min="8" max="8" width="18.140625" style="25" customWidth="1"/>
    <col min="9" max="9" width="9.5703125" style="25" customWidth="1"/>
    <col min="10" max="16384" width="8.7109375" style="25"/>
  </cols>
  <sheetData>
    <row r="1" spans="1:14" ht="20.25" thickBot="1" x14ac:dyDescent="0.35">
      <c r="A1" s="34" t="s">
        <v>219</v>
      </c>
      <c r="B1" s="35"/>
      <c r="C1" s="35"/>
      <c r="D1" s="35"/>
      <c r="E1" s="34"/>
      <c r="F1" s="34"/>
      <c r="G1" s="34"/>
    </row>
    <row r="2" spans="1:14" ht="15.75" thickTop="1" x14ac:dyDescent="0.25">
      <c r="A2" s="32" t="s">
        <v>218</v>
      </c>
      <c r="B2" s="31"/>
      <c r="C2" s="31"/>
      <c r="D2" s="31"/>
      <c r="E2" s="30"/>
      <c r="F2" s="30"/>
      <c r="G2" s="30"/>
    </row>
    <row r="3" spans="1:14" ht="60" x14ac:dyDescent="0.25">
      <c r="A3" s="1" t="s">
        <v>186</v>
      </c>
      <c r="B3" s="22" t="s">
        <v>217</v>
      </c>
      <c r="C3" s="22" t="s">
        <v>0</v>
      </c>
      <c r="D3" s="2" t="s">
        <v>1</v>
      </c>
      <c r="E3" s="2" t="s">
        <v>2</v>
      </c>
      <c r="F3" s="3" t="s">
        <v>3</v>
      </c>
      <c r="G3" s="3" t="s">
        <v>216</v>
      </c>
      <c r="H3" s="2" t="s">
        <v>190</v>
      </c>
      <c r="I3" s="2" t="s">
        <v>188</v>
      </c>
      <c r="J3" s="2" t="s">
        <v>189</v>
      </c>
      <c r="K3" s="2" t="s">
        <v>207</v>
      </c>
      <c r="L3" s="2" t="s">
        <v>192</v>
      </c>
      <c r="M3" s="2" t="s">
        <v>193</v>
      </c>
      <c r="N3" s="4" t="s">
        <v>203</v>
      </c>
    </row>
    <row r="4" spans="1:14" ht="135" x14ac:dyDescent="0.25">
      <c r="A4" s="5">
        <v>516</v>
      </c>
      <c r="B4" s="21" t="s">
        <v>160</v>
      </c>
      <c r="C4" s="6" t="s">
        <v>4</v>
      </c>
      <c r="D4" s="6" t="s">
        <v>5</v>
      </c>
      <c r="E4" s="7">
        <v>165458</v>
      </c>
      <c r="F4" s="8" t="s">
        <v>6</v>
      </c>
      <c r="G4" s="9" t="s">
        <v>7</v>
      </c>
      <c r="H4" s="6" t="s">
        <v>191</v>
      </c>
      <c r="I4" s="6" t="s">
        <v>194</v>
      </c>
      <c r="J4" s="6" t="s">
        <v>194</v>
      </c>
      <c r="K4" s="6" t="s">
        <v>224</v>
      </c>
      <c r="L4" s="6" t="s">
        <v>199</v>
      </c>
      <c r="M4" s="6" t="s">
        <v>224</v>
      </c>
      <c r="N4" s="10" t="s">
        <v>224</v>
      </c>
    </row>
    <row r="5" spans="1:14" ht="120" x14ac:dyDescent="0.25">
      <c r="A5" s="5">
        <v>565</v>
      </c>
      <c r="B5" s="8" t="s">
        <v>161</v>
      </c>
      <c r="C5" s="8" t="s">
        <v>8</v>
      </c>
      <c r="D5" s="8" t="s">
        <v>9</v>
      </c>
      <c r="E5" s="7">
        <v>97000</v>
      </c>
      <c r="F5" s="8" t="s">
        <v>10</v>
      </c>
      <c r="G5" s="9" t="s">
        <v>11</v>
      </c>
      <c r="H5" s="6" t="s">
        <v>220</v>
      </c>
      <c r="I5" s="6" t="s">
        <v>194</v>
      </c>
      <c r="J5" s="6" t="s">
        <v>224</v>
      </c>
      <c r="K5" s="6" t="s">
        <v>224</v>
      </c>
      <c r="L5" s="6" t="s">
        <v>196</v>
      </c>
      <c r="M5" s="6" t="s">
        <v>214</v>
      </c>
      <c r="N5" s="10" t="s">
        <v>194</v>
      </c>
    </row>
    <row r="6" spans="1:14" ht="105" x14ac:dyDescent="0.25">
      <c r="A6" s="5">
        <v>545</v>
      </c>
      <c r="B6" s="21" t="s">
        <v>162</v>
      </c>
      <c r="C6" s="6" t="s">
        <v>12</v>
      </c>
      <c r="D6" s="6" t="s">
        <v>13</v>
      </c>
      <c r="E6" s="7">
        <v>153750</v>
      </c>
      <c r="F6" s="8" t="s">
        <v>14</v>
      </c>
      <c r="G6" s="9" t="s">
        <v>15</v>
      </c>
      <c r="H6" s="6" t="s">
        <v>220</v>
      </c>
      <c r="I6" s="6" t="s">
        <v>194</v>
      </c>
      <c r="J6" s="6" t="s">
        <v>194</v>
      </c>
      <c r="K6" s="6" t="s">
        <v>224</v>
      </c>
      <c r="L6" s="6" t="s">
        <v>196</v>
      </c>
      <c r="M6" s="6" t="s">
        <v>210</v>
      </c>
      <c r="N6" s="10" t="s">
        <v>194</v>
      </c>
    </row>
    <row r="7" spans="1:14" ht="135" x14ac:dyDescent="0.25">
      <c r="A7" s="5">
        <v>544</v>
      </c>
      <c r="B7" s="21" t="s">
        <v>164</v>
      </c>
      <c r="C7" s="6" t="s">
        <v>20</v>
      </c>
      <c r="D7" s="6" t="s">
        <v>21</v>
      </c>
      <c r="E7" s="7">
        <v>136792</v>
      </c>
      <c r="F7" s="8" t="s">
        <v>18</v>
      </c>
      <c r="G7" s="9" t="s">
        <v>19</v>
      </c>
      <c r="H7" s="6" t="s">
        <v>220</v>
      </c>
      <c r="I7" s="6" t="s">
        <v>194</v>
      </c>
      <c r="J7" s="6" t="s">
        <v>194</v>
      </c>
      <c r="K7" s="6" t="s">
        <v>194</v>
      </c>
      <c r="L7" s="6" t="s">
        <v>209</v>
      </c>
      <c r="M7" s="6" t="s">
        <v>224</v>
      </c>
      <c r="N7" s="10" t="s">
        <v>194</v>
      </c>
    </row>
    <row r="8" spans="1:14" ht="135" x14ac:dyDescent="0.25">
      <c r="A8" s="5">
        <v>519</v>
      </c>
      <c r="B8" s="21" t="s">
        <v>163</v>
      </c>
      <c r="C8" s="6" t="s">
        <v>16</v>
      </c>
      <c r="D8" s="6" t="s">
        <v>17</v>
      </c>
      <c r="E8" s="7">
        <v>269792</v>
      </c>
      <c r="F8" s="8" t="s">
        <v>18</v>
      </c>
      <c r="G8" s="9" t="s">
        <v>19</v>
      </c>
      <c r="H8" s="6" t="s">
        <v>225</v>
      </c>
      <c r="I8" s="6" t="s">
        <v>194</v>
      </c>
      <c r="J8" s="6" t="s">
        <v>194</v>
      </c>
      <c r="K8" s="6" t="s">
        <v>194</v>
      </c>
      <c r="L8" s="6" t="s">
        <v>196</v>
      </c>
      <c r="M8" s="6" t="s">
        <v>224</v>
      </c>
      <c r="N8" s="10" t="s">
        <v>194</v>
      </c>
    </row>
    <row r="9" spans="1:14" ht="105" x14ac:dyDescent="0.25">
      <c r="A9" s="5">
        <v>547</v>
      </c>
      <c r="B9" s="21" t="s">
        <v>165</v>
      </c>
      <c r="C9" s="6" t="s">
        <v>22</v>
      </c>
      <c r="D9" s="6" t="s">
        <v>23</v>
      </c>
      <c r="E9" s="7">
        <v>77976</v>
      </c>
      <c r="F9" s="8" t="s">
        <v>24</v>
      </c>
      <c r="G9" s="9" t="s">
        <v>25</v>
      </c>
      <c r="H9" s="6" t="s">
        <v>191</v>
      </c>
      <c r="I9" s="6" t="s">
        <v>194</v>
      </c>
      <c r="J9" s="6" t="s">
        <v>224</v>
      </c>
      <c r="K9" s="6" t="s">
        <v>224</v>
      </c>
      <c r="L9" s="6" t="s">
        <v>199</v>
      </c>
      <c r="M9" s="6" t="s">
        <v>224</v>
      </c>
      <c r="N9" s="10" t="s">
        <v>194</v>
      </c>
    </row>
    <row r="10" spans="1:14" ht="150" x14ac:dyDescent="0.25">
      <c r="A10" s="5">
        <v>503</v>
      </c>
      <c r="B10" s="21" t="s">
        <v>166</v>
      </c>
      <c r="C10" s="6" t="s">
        <v>26</v>
      </c>
      <c r="D10" s="6" t="s">
        <v>27</v>
      </c>
      <c r="E10" s="7">
        <v>127800</v>
      </c>
      <c r="F10" s="8" t="s">
        <v>28</v>
      </c>
      <c r="G10" s="9" t="s">
        <v>29</v>
      </c>
      <c r="H10" s="6" t="s">
        <v>191</v>
      </c>
      <c r="I10" s="6" t="s">
        <v>194</v>
      </c>
      <c r="J10" s="6" t="s">
        <v>224</v>
      </c>
      <c r="K10" s="6" t="s">
        <v>224</v>
      </c>
      <c r="L10" s="6" t="s">
        <v>195</v>
      </c>
      <c r="M10" s="6" t="s">
        <v>224</v>
      </c>
      <c r="N10" s="10" t="s">
        <v>224</v>
      </c>
    </row>
    <row r="11" spans="1:14" s="26" customFormat="1" ht="120" x14ac:dyDescent="0.25">
      <c r="A11" s="5">
        <v>506</v>
      </c>
      <c r="B11" s="21" t="s">
        <v>166</v>
      </c>
      <c r="C11" s="6" t="s">
        <v>33</v>
      </c>
      <c r="D11" s="6" t="s">
        <v>34</v>
      </c>
      <c r="E11" s="7">
        <v>126800</v>
      </c>
      <c r="F11" s="8" t="s">
        <v>35</v>
      </c>
      <c r="G11" s="9" t="s">
        <v>36</v>
      </c>
      <c r="H11" s="6" t="s">
        <v>197</v>
      </c>
      <c r="I11" s="6" t="s">
        <v>194</v>
      </c>
      <c r="J11" s="6" t="s">
        <v>194</v>
      </c>
      <c r="K11" s="6" t="s">
        <v>224</v>
      </c>
      <c r="L11" s="6" t="s">
        <v>196</v>
      </c>
      <c r="M11" s="6" t="s">
        <v>224</v>
      </c>
      <c r="N11" s="10" t="s">
        <v>224</v>
      </c>
    </row>
    <row r="12" spans="1:14" ht="120" x14ac:dyDescent="0.25">
      <c r="A12" s="5">
        <v>546</v>
      </c>
      <c r="B12" s="23" t="s">
        <v>166</v>
      </c>
      <c r="C12" s="11" t="s">
        <v>30</v>
      </c>
      <c r="D12" s="11" t="s">
        <v>31</v>
      </c>
      <c r="E12" s="12">
        <v>137000</v>
      </c>
      <c r="F12" s="11" t="s">
        <v>32</v>
      </c>
      <c r="G12" s="36" t="s">
        <v>222</v>
      </c>
      <c r="H12" s="6" t="s">
        <v>191</v>
      </c>
      <c r="I12" s="6" t="s">
        <v>194</v>
      </c>
      <c r="J12" s="6" t="s">
        <v>224</v>
      </c>
      <c r="K12" s="6" t="s">
        <v>224</v>
      </c>
      <c r="L12" s="6" t="s">
        <v>211</v>
      </c>
      <c r="M12" s="6" t="s">
        <v>224</v>
      </c>
      <c r="N12" s="10" t="s">
        <v>224</v>
      </c>
    </row>
    <row r="13" spans="1:14" ht="90" x14ac:dyDescent="0.25">
      <c r="A13" s="5">
        <v>553</v>
      </c>
      <c r="B13" s="21" t="s">
        <v>167</v>
      </c>
      <c r="C13" s="6" t="s">
        <v>37</v>
      </c>
      <c r="D13" s="6" t="s">
        <v>38</v>
      </c>
      <c r="E13" s="7">
        <v>57500</v>
      </c>
      <c r="F13" s="8" t="s">
        <v>39</v>
      </c>
      <c r="G13" s="9" t="s">
        <v>40</v>
      </c>
      <c r="H13" s="6" t="s">
        <v>191</v>
      </c>
      <c r="I13" s="6" t="s">
        <v>194</v>
      </c>
      <c r="J13" s="6" t="s">
        <v>224</v>
      </c>
      <c r="K13" s="6" t="s">
        <v>224</v>
      </c>
      <c r="L13" s="6" t="s">
        <v>196</v>
      </c>
      <c r="M13" s="6" t="s">
        <v>224</v>
      </c>
      <c r="N13" s="10" t="s">
        <v>194</v>
      </c>
    </row>
    <row r="14" spans="1:14" ht="105" x14ac:dyDescent="0.25">
      <c r="A14" s="5">
        <v>554</v>
      </c>
      <c r="B14" s="21" t="s">
        <v>167</v>
      </c>
      <c r="C14" s="6" t="s">
        <v>41</v>
      </c>
      <c r="D14" s="6" t="s">
        <v>42</v>
      </c>
      <c r="E14" s="7">
        <v>55500</v>
      </c>
      <c r="F14" s="8" t="s">
        <v>43</v>
      </c>
      <c r="G14" s="9" t="s">
        <v>44</v>
      </c>
      <c r="H14" s="6" t="s">
        <v>191</v>
      </c>
      <c r="I14" s="6" t="s">
        <v>194</v>
      </c>
      <c r="J14" s="6" t="s">
        <v>224</v>
      </c>
      <c r="K14" s="6" t="s">
        <v>224</v>
      </c>
      <c r="L14" s="6" t="s">
        <v>202</v>
      </c>
      <c r="M14" s="6" t="s">
        <v>224</v>
      </c>
      <c r="N14" s="10" t="s">
        <v>224</v>
      </c>
    </row>
    <row r="15" spans="1:14" ht="105" x14ac:dyDescent="0.25">
      <c r="A15" s="5">
        <v>517</v>
      </c>
      <c r="B15" s="21" t="s">
        <v>168</v>
      </c>
      <c r="C15" s="6" t="s">
        <v>45</v>
      </c>
      <c r="D15" s="6" t="s">
        <v>46</v>
      </c>
      <c r="E15" s="7">
        <v>235000</v>
      </c>
      <c r="F15" s="8" t="s">
        <v>47</v>
      </c>
      <c r="G15" s="9" t="s">
        <v>48</v>
      </c>
      <c r="H15" s="6" t="s">
        <v>191</v>
      </c>
      <c r="I15" s="6" t="s">
        <v>224</v>
      </c>
      <c r="J15" s="6" t="s">
        <v>224</v>
      </c>
      <c r="K15" s="6" t="s">
        <v>224</v>
      </c>
      <c r="L15" s="6" t="s">
        <v>196</v>
      </c>
      <c r="M15" s="6" t="s">
        <v>224</v>
      </c>
      <c r="N15" s="10" t="s">
        <v>194</v>
      </c>
    </row>
    <row r="16" spans="1:14" ht="150" x14ac:dyDescent="0.25">
      <c r="A16" s="5">
        <v>530</v>
      </c>
      <c r="B16" s="21" t="s">
        <v>169</v>
      </c>
      <c r="C16" s="6" t="s">
        <v>49</v>
      </c>
      <c r="D16" s="6" t="s">
        <v>50</v>
      </c>
      <c r="E16" s="7">
        <v>87811</v>
      </c>
      <c r="F16" s="8" t="s">
        <v>228</v>
      </c>
      <c r="G16" s="9" t="s">
        <v>229</v>
      </c>
      <c r="H16" s="6" t="s">
        <v>225</v>
      </c>
      <c r="I16" s="6" t="s">
        <v>194</v>
      </c>
      <c r="J16" s="6" t="s">
        <v>194</v>
      </c>
      <c r="K16" s="6" t="s">
        <v>224</v>
      </c>
      <c r="L16" s="6" t="s">
        <v>199</v>
      </c>
      <c r="M16" s="6" t="s">
        <v>208</v>
      </c>
      <c r="N16" s="10" t="s">
        <v>224</v>
      </c>
    </row>
    <row r="17" spans="1:14" ht="120" x14ac:dyDescent="0.25">
      <c r="A17" s="5">
        <v>561</v>
      </c>
      <c r="B17" s="8" t="s">
        <v>169</v>
      </c>
      <c r="C17" s="8" t="s">
        <v>51</v>
      </c>
      <c r="D17" s="8" t="s">
        <v>52</v>
      </c>
      <c r="E17" s="7">
        <v>24990</v>
      </c>
      <c r="F17" s="8" t="s">
        <v>53</v>
      </c>
      <c r="G17" s="9" t="s">
        <v>54</v>
      </c>
      <c r="H17" s="6" t="s">
        <v>191</v>
      </c>
      <c r="I17" s="6" t="s">
        <v>224</v>
      </c>
      <c r="J17" s="6" t="s">
        <v>224</v>
      </c>
      <c r="K17" s="6" t="s">
        <v>224</v>
      </c>
      <c r="L17" s="6" t="s">
        <v>202</v>
      </c>
      <c r="M17" s="6" t="s">
        <v>224</v>
      </c>
      <c r="N17" s="10" t="s">
        <v>224</v>
      </c>
    </row>
    <row r="18" spans="1:14" ht="105" x14ac:dyDescent="0.25">
      <c r="A18" s="5">
        <v>562</v>
      </c>
      <c r="B18" s="8" t="s">
        <v>169</v>
      </c>
      <c r="C18" s="8" t="s">
        <v>55</v>
      </c>
      <c r="D18" s="8" t="s">
        <v>56</v>
      </c>
      <c r="E18" s="7">
        <v>11880</v>
      </c>
      <c r="F18" s="8" t="s">
        <v>53</v>
      </c>
      <c r="G18" s="9" t="s">
        <v>54</v>
      </c>
      <c r="H18" s="6" t="s">
        <v>225</v>
      </c>
      <c r="I18" s="6" t="s">
        <v>194</v>
      </c>
      <c r="J18" s="6" t="s">
        <v>194</v>
      </c>
      <c r="K18" s="6" t="s">
        <v>224</v>
      </c>
      <c r="L18" s="6" t="s">
        <v>196</v>
      </c>
      <c r="M18" s="6" t="s">
        <v>224</v>
      </c>
      <c r="N18" s="10" t="s">
        <v>224</v>
      </c>
    </row>
    <row r="19" spans="1:14" ht="150" x14ac:dyDescent="0.25">
      <c r="A19" s="5">
        <v>555</v>
      </c>
      <c r="B19" s="21" t="s">
        <v>170</v>
      </c>
      <c r="C19" s="6" t="s">
        <v>57</v>
      </c>
      <c r="D19" s="6" t="s">
        <v>58</v>
      </c>
      <c r="E19" s="7">
        <v>195000</v>
      </c>
      <c r="F19" s="8" t="s">
        <v>59</v>
      </c>
      <c r="G19" s="9" t="s">
        <v>60</v>
      </c>
      <c r="H19" s="6" t="s">
        <v>191</v>
      </c>
      <c r="I19" s="6" t="s">
        <v>194</v>
      </c>
      <c r="J19" s="6" t="s">
        <v>194</v>
      </c>
      <c r="K19" s="6" t="s">
        <v>224</v>
      </c>
      <c r="L19" s="6" t="s">
        <v>196</v>
      </c>
      <c r="M19" s="6" t="s">
        <v>224</v>
      </c>
      <c r="N19" s="10" t="s">
        <v>194</v>
      </c>
    </row>
    <row r="20" spans="1:14" ht="90" x14ac:dyDescent="0.25">
      <c r="A20" s="5">
        <v>567</v>
      </c>
      <c r="B20" s="8" t="s">
        <v>172</v>
      </c>
      <c r="C20" s="13" t="s">
        <v>187</v>
      </c>
      <c r="D20" s="8" t="s">
        <v>65</v>
      </c>
      <c r="E20" s="7">
        <v>167000</v>
      </c>
      <c r="F20" s="8" t="s">
        <v>66</v>
      </c>
      <c r="G20" s="9" t="s">
        <v>67</v>
      </c>
      <c r="H20" s="6" t="s">
        <v>220</v>
      </c>
      <c r="I20" s="6" t="s">
        <v>194</v>
      </c>
      <c r="J20" s="6" t="s">
        <v>224</v>
      </c>
      <c r="K20" s="6" t="s">
        <v>224</v>
      </c>
      <c r="L20" s="6" t="s">
        <v>196</v>
      </c>
      <c r="M20" s="6" t="s">
        <v>215</v>
      </c>
      <c r="N20" s="10" t="s">
        <v>194</v>
      </c>
    </row>
    <row r="21" spans="1:14" ht="120" x14ac:dyDescent="0.25">
      <c r="A21" s="5">
        <v>560</v>
      </c>
      <c r="B21" s="21" t="s">
        <v>173</v>
      </c>
      <c r="C21" s="6" t="s">
        <v>68</v>
      </c>
      <c r="D21" s="6" t="s">
        <v>69</v>
      </c>
      <c r="E21" s="7">
        <v>34000</v>
      </c>
      <c r="F21" s="8" t="s">
        <v>226</v>
      </c>
      <c r="G21" s="9" t="s">
        <v>227</v>
      </c>
      <c r="H21" s="6" t="s">
        <v>191</v>
      </c>
      <c r="I21" s="6" t="s">
        <v>194</v>
      </c>
      <c r="J21" s="6" t="s">
        <v>224</v>
      </c>
      <c r="K21" s="6" t="s">
        <v>194</v>
      </c>
      <c r="L21" s="6" t="s">
        <v>196</v>
      </c>
      <c r="M21" s="6" t="s">
        <v>212</v>
      </c>
      <c r="N21" s="10" t="s">
        <v>224</v>
      </c>
    </row>
    <row r="22" spans="1:14" ht="120" x14ac:dyDescent="0.25">
      <c r="A22" s="5">
        <v>504</v>
      </c>
      <c r="B22" s="21" t="s">
        <v>171</v>
      </c>
      <c r="C22" s="6" t="s">
        <v>61</v>
      </c>
      <c r="D22" s="6" t="s">
        <v>62</v>
      </c>
      <c r="E22" s="7">
        <v>167000</v>
      </c>
      <c r="F22" s="8" t="s">
        <v>63</v>
      </c>
      <c r="G22" s="9" t="s">
        <v>64</v>
      </c>
      <c r="H22" s="6" t="s">
        <v>220</v>
      </c>
      <c r="I22" s="6" t="s">
        <v>194</v>
      </c>
      <c r="J22" s="6" t="s">
        <v>194</v>
      </c>
      <c r="K22" s="6" t="s">
        <v>194</v>
      </c>
      <c r="L22" s="6" t="s">
        <v>196</v>
      </c>
      <c r="M22" s="6" t="s">
        <v>224</v>
      </c>
      <c r="N22" s="10" t="s">
        <v>194</v>
      </c>
    </row>
    <row r="23" spans="1:14" ht="135" x14ac:dyDescent="0.25">
      <c r="A23" s="5">
        <v>568</v>
      </c>
      <c r="B23" s="8" t="s">
        <v>174</v>
      </c>
      <c r="C23" s="8" t="s">
        <v>70</v>
      </c>
      <c r="D23" s="8" t="s">
        <v>71</v>
      </c>
      <c r="E23" s="7">
        <v>203604</v>
      </c>
      <c r="F23" s="8" t="s">
        <v>72</v>
      </c>
      <c r="G23" s="9" t="s">
        <v>73</v>
      </c>
      <c r="H23" s="6" t="s">
        <v>220</v>
      </c>
      <c r="I23" s="6" t="s">
        <v>224</v>
      </c>
      <c r="J23" s="6" t="s">
        <v>224</v>
      </c>
      <c r="K23" s="6" t="s">
        <v>194</v>
      </c>
      <c r="L23" s="6" t="s">
        <v>196</v>
      </c>
      <c r="M23" s="6" t="s">
        <v>224</v>
      </c>
      <c r="N23" s="10" t="s">
        <v>194</v>
      </c>
    </row>
    <row r="24" spans="1:14" ht="105" x14ac:dyDescent="0.25">
      <c r="A24" s="5">
        <v>563</v>
      </c>
      <c r="B24" s="8" t="s">
        <v>175</v>
      </c>
      <c r="C24" s="8" t="s">
        <v>74</v>
      </c>
      <c r="D24" s="8" t="s">
        <v>75</v>
      </c>
      <c r="E24" s="7">
        <v>100000</v>
      </c>
      <c r="F24" s="8" t="s">
        <v>76</v>
      </c>
      <c r="G24" s="9" t="s">
        <v>77</v>
      </c>
      <c r="H24" s="6" t="s">
        <v>220</v>
      </c>
      <c r="I24" s="6" t="s">
        <v>194</v>
      </c>
      <c r="J24" s="6" t="s">
        <v>224</v>
      </c>
      <c r="K24" s="6" t="s">
        <v>194</v>
      </c>
      <c r="L24" s="6" t="s">
        <v>196</v>
      </c>
      <c r="M24" s="6" t="s">
        <v>213</v>
      </c>
      <c r="N24" s="10" t="s">
        <v>194</v>
      </c>
    </row>
    <row r="25" spans="1:14" ht="90" x14ac:dyDescent="0.25">
      <c r="A25" s="5">
        <v>536</v>
      </c>
      <c r="B25" s="21" t="s">
        <v>176</v>
      </c>
      <c r="C25" s="6" t="s">
        <v>78</v>
      </c>
      <c r="D25" s="6" t="s">
        <v>79</v>
      </c>
      <c r="E25" s="7">
        <v>229267</v>
      </c>
      <c r="F25" s="8" t="s">
        <v>80</v>
      </c>
      <c r="G25" s="9" t="s">
        <v>81</v>
      </c>
      <c r="H25" s="6" t="s">
        <v>220</v>
      </c>
      <c r="I25" s="6" t="s">
        <v>194</v>
      </c>
      <c r="J25" s="6" t="s">
        <v>224</v>
      </c>
      <c r="K25" s="6" t="s">
        <v>194</v>
      </c>
      <c r="L25" s="6" t="s">
        <v>196</v>
      </c>
      <c r="M25" s="6" t="s">
        <v>224</v>
      </c>
      <c r="N25" s="10" t="s">
        <v>194</v>
      </c>
    </row>
    <row r="26" spans="1:14" ht="120" x14ac:dyDescent="0.25">
      <c r="A26" s="5">
        <v>548</v>
      </c>
      <c r="B26" s="23" t="s">
        <v>177</v>
      </c>
      <c r="C26" s="11" t="s">
        <v>82</v>
      </c>
      <c r="D26" s="11" t="s">
        <v>83</v>
      </c>
      <c r="E26" s="33">
        <v>145000</v>
      </c>
      <c r="F26" s="11" t="s">
        <v>84</v>
      </c>
      <c r="G26" s="36" t="s">
        <v>221</v>
      </c>
      <c r="H26" s="6" t="s">
        <v>197</v>
      </c>
      <c r="I26" s="6" t="s">
        <v>194</v>
      </c>
      <c r="J26" s="6" t="s">
        <v>194</v>
      </c>
      <c r="K26" s="6" t="s">
        <v>224</v>
      </c>
      <c r="L26" s="6" t="s">
        <v>196</v>
      </c>
      <c r="M26" s="6" t="s">
        <v>224</v>
      </c>
      <c r="N26" s="10" t="s">
        <v>194</v>
      </c>
    </row>
    <row r="27" spans="1:14" s="26" customFormat="1" ht="120" x14ac:dyDescent="0.25">
      <c r="A27" s="5">
        <v>508</v>
      </c>
      <c r="B27" s="21" t="s">
        <v>178</v>
      </c>
      <c r="C27" s="6" t="s">
        <v>85</v>
      </c>
      <c r="D27" s="6" t="s">
        <v>86</v>
      </c>
      <c r="E27" s="7">
        <v>148750</v>
      </c>
      <c r="F27" s="8" t="s">
        <v>87</v>
      </c>
      <c r="G27" s="9" t="s">
        <v>88</v>
      </c>
      <c r="H27" s="6" t="s">
        <v>220</v>
      </c>
      <c r="I27" s="6" t="s">
        <v>194</v>
      </c>
      <c r="J27" s="6" t="s">
        <v>194</v>
      </c>
      <c r="K27" s="6" t="s">
        <v>194</v>
      </c>
      <c r="L27" s="6" t="s">
        <v>199</v>
      </c>
      <c r="M27" s="6" t="s">
        <v>200</v>
      </c>
      <c r="N27" s="10" t="s">
        <v>194</v>
      </c>
    </row>
    <row r="28" spans="1:14" ht="60" x14ac:dyDescent="0.25">
      <c r="A28" s="5">
        <v>507</v>
      </c>
      <c r="B28" s="23" t="s">
        <v>179</v>
      </c>
      <c r="C28" s="11" t="s">
        <v>113</v>
      </c>
      <c r="D28" s="11" t="s">
        <v>114</v>
      </c>
      <c r="E28" s="11">
        <v>93665</v>
      </c>
      <c r="F28" s="11" t="s">
        <v>115</v>
      </c>
      <c r="G28" s="36" t="s">
        <v>223</v>
      </c>
      <c r="H28" s="6" t="s">
        <v>191</v>
      </c>
      <c r="I28" s="6" t="s">
        <v>194</v>
      </c>
      <c r="J28" s="6" t="s">
        <v>224</v>
      </c>
      <c r="K28" s="6" t="s">
        <v>224</v>
      </c>
      <c r="L28" s="6" t="s">
        <v>196</v>
      </c>
      <c r="M28" s="6" t="s">
        <v>198</v>
      </c>
      <c r="N28" s="10" t="s">
        <v>224</v>
      </c>
    </row>
    <row r="29" spans="1:14" ht="135" x14ac:dyDescent="0.25">
      <c r="A29" s="5">
        <v>512</v>
      </c>
      <c r="B29" s="21" t="s">
        <v>179</v>
      </c>
      <c r="C29" s="6" t="s">
        <v>93</v>
      </c>
      <c r="D29" s="6" t="s">
        <v>94</v>
      </c>
      <c r="E29" s="7">
        <v>164642</v>
      </c>
      <c r="F29" s="8" t="s">
        <v>95</v>
      </c>
      <c r="G29" s="9" t="s">
        <v>96</v>
      </c>
      <c r="H29" s="6" t="s">
        <v>197</v>
      </c>
      <c r="I29" s="6" t="s">
        <v>194</v>
      </c>
      <c r="J29" s="6" t="s">
        <v>224</v>
      </c>
      <c r="K29" s="6" t="s">
        <v>194</v>
      </c>
      <c r="L29" s="6" t="s">
        <v>196</v>
      </c>
      <c r="M29" s="6" t="s">
        <v>201</v>
      </c>
      <c r="N29" s="10" t="s">
        <v>194</v>
      </c>
    </row>
    <row r="30" spans="1:14" ht="120" x14ac:dyDescent="0.25">
      <c r="A30" s="5">
        <v>525</v>
      </c>
      <c r="B30" s="8" t="s">
        <v>179</v>
      </c>
      <c r="C30" s="8" t="s">
        <v>116</v>
      </c>
      <c r="D30" s="8" t="s">
        <v>117</v>
      </c>
      <c r="E30" s="7">
        <v>30000</v>
      </c>
      <c r="F30" s="8" t="s">
        <v>118</v>
      </c>
      <c r="G30" s="9" t="s">
        <v>119</v>
      </c>
      <c r="H30" s="6" t="s">
        <v>220</v>
      </c>
      <c r="I30" s="6" t="s">
        <v>194</v>
      </c>
      <c r="J30" s="6" t="s">
        <v>224</v>
      </c>
      <c r="K30" s="6" t="s">
        <v>224</v>
      </c>
      <c r="L30" s="6" t="s">
        <v>206</v>
      </c>
      <c r="M30" s="6" t="s">
        <v>224</v>
      </c>
      <c r="N30" s="10" t="s">
        <v>224</v>
      </c>
    </row>
    <row r="31" spans="1:14" ht="120" x14ac:dyDescent="0.25">
      <c r="A31" s="5">
        <v>531</v>
      </c>
      <c r="B31" s="21" t="s">
        <v>179</v>
      </c>
      <c r="C31" s="6" t="s">
        <v>105</v>
      </c>
      <c r="D31" s="6" t="s">
        <v>106</v>
      </c>
      <c r="E31" s="7">
        <v>135000</v>
      </c>
      <c r="F31" s="8" t="s">
        <v>107</v>
      </c>
      <c r="G31" s="9" t="s">
        <v>108</v>
      </c>
      <c r="H31" s="6" t="s">
        <v>197</v>
      </c>
      <c r="I31" s="6" t="s">
        <v>194</v>
      </c>
      <c r="J31" s="6" t="s">
        <v>194</v>
      </c>
      <c r="K31" s="6" t="s">
        <v>224</v>
      </c>
      <c r="L31" s="6" t="s">
        <v>199</v>
      </c>
      <c r="M31" s="6" t="s">
        <v>224</v>
      </c>
      <c r="N31" s="10" t="s">
        <v>194</v>
      </c>
    </row>
    <row r="32" spans="1:14" ht="135" x14ac:dyDescent="0.25">
      <c r="A32" s="5">
        <v>532</v>
      </c>
      <c r="B32" s="8" t="s">
        <v>179</v>
      </c>
      <c r="C32" s="8" t="s">
        <v>120</v>
      </c>
      <c r="D32" s="8" t="s">
        <v>121</v>
      </c>
      <c r="E32" s="7">
        <v>108500</v>
      </c>
      <c r="F32" s="8" t="s">
        <v>107</v>
      </c>
      <c r="G32" s="9" t="s">
        <v>108</v>
      </c>
      <c r="H32" s="6" t="s">
        <v>191</v>
      </c>
      <c r="I32" s="6" t="s">
        <v>224</v>
      </c>
      <c r="J32" s="6" t="s">
        <v>224</v>
      </c>
      <c r="K32" s="6" t="s">
        <v>194</v>
      </c>
      <c r="L32" s="6" t="s">
        <v>199</v>
      </c>
      <c r="M32" s="6" t="s">
        <v>224</v>
      </c>
      <c r="N32" s="10" t="s">
        <v>224</v>
      </c>
    </row>
    <row r="33" spans="1:14" ht="150" x14ac:dyDescent="0.25">
      <c r="A33" s="5">
        <v>538</v>
      </c>
      <c r="B33" s="21" t="s">
        <v>179</v>
      </c>
      <c r="C33" s="6" t="s">
        <v>97</v>
      </c>
      <c r="D33" s="6" t="s">
        <v>98</v>
      </c>
      <c r="E33" s="7">
        <v>145000</v>
      </c>
      <c r="F33" s="8" t="s">
        <v>99</v>
      </c>
      <c r="G33" s="9" t="s">
        <v>100</v>
      </c>
      <c r="H33" s="6" t="s">
        <v>225</v>
      </c>
      <c r="I33" s="6" t="s">
        <v>194</v>
      </c>
      <c r="J33" s="6" t="s">
        <v>224</v>
      </c>
      <c r="K33" s="6" t="s">
        <v>194</v>
      </c>
      <c r="L33" s="6" t="s">
        <v>209</v>
      </c>
      <c r="M33" s="6" t="s">
        <v>224</v>
      </c>
      <c r="N33" s="10" t="s">
        <v>224</v>
      </c>
    </row>
    <row r="34" spans="1:14" ht="120" x14ac:dyDescent="0.25">
      <c r="A34" s="5">
        <v>539</v>
      </c>
      <c r="B34" s="21" t="s">
        <v>179</v>
      </c>
      <c r="C34" s="6" t="s">
        <v>109</v>
      </c>
      <c r="D34" s="6" t="s">
        <v>110</v>
      </c>
      <c r="E34" s="7">
        <v>111038</v>
      </c>
      <c r="F34" s="8" t="s">
        <v>111</v>
      </c>
      <c r="G34" s="9" t="s">
        <v>112</v>
      </c>
      <c r="H34" s="6" t="s">
        <v>197</v>
      </c>
      <c r="I34" s="6" t="s">
        <v>224</v>
      </c>
      <c r="J34" s="6" t="s">
        <v>194</v>
      </c>
      <c r="K34" s="6" t="s">
        <v>224</v>
      </c>
      <c r="L34" s="6" t="s">
        <v>199</v>
      </c>
      <c r="M34" s="6" t="s">
        <v>224</v>
      </c>
      <c r="N34" s="10" t="s">
        <v>194</v>
      </c>
    </row>
    <row r="35" spans="1:14" s="26" customFormat="1" ht="45" x14ac:dyDescent="0.25">
      <c r="A35" s="5">
        <v>543</v>
      </c>
      <c r="B35" s="21" t="s">
        <v>179</v>
      </c>
      <c r="C35" s="6" t="s">
        <v>101</v>
      </c>
      <c r="D35" s="6" t="s">
        <v>102</v>
      </c>
      <c r="E35" s="7">
        <v>125300</v>
      </c>
      <c r="F35" s="8" t="s">
        <v>103</v>
      </c>
      <c r="G35" s="9" t="s">
        <v>104</v>
      </c>
      <c r="H35" s="6" t="s">
        <v>191</v>
      </c>
      <c r="I35" s="6" t="s">
        <v>194</v>
      </c>
      <c r="J35" s="6" t="s">
        <v>194</v>
      </c>
      <c r="K35" s="6" t="s">
        <v>224</v>
      </c>
      <c r="L35" s="6" t="s">
        <v>196</v>
      </c>
      <c r="M35" s="6" t="s">
        <v>224</v>
      </c>
      <c r="N35" s="10" t="s">
        <v>224</v>
      </c>
    </row>
    <row r="36" spans="1:14" ht="105" x14ac:dyDescent="0.25">
      <c r="A36" s="5">
        <v>556</v>
      </c>
      <c r="B36" s="21" t="s">
        <v>179</v>
      </c>
      <c r="C36" s="6" t="s">
        <v>89</v>
      </c>
      <c r="D36" s="6" t="s">
        <v>90</v>
      </c>
      <c r="E36" s="7">
        <v>77173</v>
      </c>
      <c r="F36" s="8" t="s">
        <v>91</v>
      </c>
      <c r="G36" s="9" t="s">
        <v>92</v>
      </c>
      <c r="H36" s="6" t="s">
        <v>191</v>
      </c>
      <c r="I36" s="6" t="s">
        <v>224</v>
      </c>
      <c r="J36" s="6" t="s">
        <v>224</v>
      </c>
      <c r="K36" s="6" t="s">
        <v>224</v>
      </c>
      <c r="L36" s="6" t="s">
        <v>199</v>
      </c>
      <c r="M36" s="6" t="s">
        <v>224</v>
      </c>
      <c r="N36" s="10" t="s">
        <v>194</v>
      </c>
    </row>
    <row r="37" spans="1:14" ht="105" x14ac:dyDescent="0.25">
      <c r="A37" s="5">
        <v>514</v>
      </c>
      <c r="B37" s="21" t="s">
        <v>181</v>
      </c>
      <c r="C37" s="6" t="s">
        <v>124</v>
      </c>
      <c r="D37" s="6" t="s">
        <v>125</v>
      </c>
      <c r="E37" s="7">
        <v>80375</v>
      </c>
      <c r="F37" s="8" t="s">
        <v>126</v>
      </c>
      <c r="G37" s="9" t="s">
        <v>127</v>
      </c>
      <c r="H37" s="6" t="s">
        <v>225</v>
      </c>
      <c r="I37" s="6" t="s">
        <v>194</v>
      </c>
      <c r="J37" s="6" t="s">
        <v>224</v>
      </c>
      <c r="K37" s="6" t="s">
        <v>224</v>
      </c>
      <c r="L37" s="6" t="s">
        <v>202</v>
      </c>
      <c r="M37" s="6" t="s">
        <v>224</v>
      </c>
      <c r="N37" s="10" t="s">
        <v>224</v>
      </c>
    </row>
    <row r="38" spans="1:14" ht="120" x14ac:dyDescent="0.25">
      <c r="A38" s="5">
        <v>540</v>
      </c>
      <c r="B38" s="21" t="s">
        <v>180</v>
      </c>
      <c r="C38" s="6" t="s">
        <v>122</v>
      </c>
      <c r="D38" s="6" t="s">
        <v>123</v>
      </c>
      <c r="E38" s="7">
        <v>144000</v>
      </c>
      <c r="F38" s="8" t="s">
        <v>107</v>
      </c>
      <c r="G38" s="9" t="s">
        <v>108</v>
      </c>
      <c r="H38" s="6" t="s">
        <v>220</v>
      </c>
      <c r="I38" s="6" t="s">
        <v>194</v>
      </c>
      <c r="J38" s="6" t="s">
        <v>224</v>
      </c>
      <c r="K38" s="6" t="s">
        <v>194</v>
      </c>
      <c r="L38" s="6" t="s">
        <v>196</v>
      </c>
      <c r="M38" s="6" t="s">
        <v>224</v>
      </c>
      <c r="N38" s="10" t="s">
        <v>194</v>
      </c>
    </row>
    <row r="39" spans="1:14" ht="135" x14ac:dyDescent="0.25">
      <c r="A39" s="5">
        <v>505</v>
      </c>
      <c r="B39" s="21" t="s">
        <v>182</v>
      </c>
      <c r="C39" s="6" t="s">
        <v>128</v>
      </c>
      <c r="D39" s="6" t="s">
        <v>129</v>
      </c>
      <c r="E39" s="7">
        <v>110000</v>
      </c>
      <c r="F39" s="8" t="s">
        <v>130</v>
      </c>
      <c r="G39" s="9" t="s">
        <v>131</v>
      </c>
      <c r="H39" s="6" t="s">
        <v>220</v>
      </c>
      <c r="I39" s="6" t="s">
        <v>194</v>
      </c>
      <c r="J39" s="6" t="s">
        <v>224</v>
      </c>
      <c r="K39" s="6" t="s">
        <v>224</v>
      </c>
      <c r="L39" s="6" t="s">
        <v>196</v>
      </c>
      <c r="M39" s="6" t="s">
        <v>224</v>
      </c>
      <c r="N39" s="10" t="s">
        <v>194</v>
      </c>
    </row>
    <row r="40" spans="1:14" ht="135" x14ac:dyDescent="0.25">
      <c r="A40" s="5">
        <v>518</v>
      </c>
      <c r="B40" s="21" t="s">
        <v>182</v>
      </c>
      <c r="C40" s="6" t="s">
        <v>140</v>
      </c>
      <c r="D40" s="6" t="s">
        <v>141</v>
      </c>
      <c r="E40" s="7">
        <v>52500</v>
      </c>
      <c r="F40" s="8" t="s">
        <v>138</v>
      </c>
      <c r="G40" s="9" t="s">
        <v>139</v>
      </c>
      <c r="H40" s="6" t="s">
        <v>220</v>
      </c>
      <c r="I40" s="6" t="s">
        <v>194</v>
      </c>
      <c r="J40" s="6" t="s">
        <v>224</v>
      </c>
      <c r="K40" s="6" t="s">
        <v>224</v>
      </c>
      <c r="L40" s="6" t="s">
        <v>199</v>
      </c>
      <c r="M40" s="6" t="s">
        <v>224</v>
      </c>
      <c r="N40" s="10" t="s">
        <v>194</v>
      </c>
    </row>
    <row r="41" spans="1:14" ht="135" x14ac:dyDescent="0.25">
      <c r="A41" s="5">
        <v>520</v>
      </c>
      <c r="B41" s="21" t="s">
        <v>182</v>
      </c>
      <c r="C41" s="6" t="s">
        <v>136</v>
      </c>
      <c r="D41" s="6" t="s">
        <v>137</v>
      </c>
      <c r="E41" s="7">
        <v>95982</v>
      </c>
      <c r="F41" s="8" t="s">
        <v>138</v>
      </c>
      <c r="G41" s="9" t="s">
        <v>139</v>
      </c>
      <c r="H41" s="6" t="s">
        <v>220</v>
      </c>
      <c r="I41" s="6" t="s">
        <v>194</v>
      </c>
      <c r="J41" s="6" t="s">
        <v>224</v>
      </c>
      <c r="K41" s="6" t="s">
        <v>224</v>
      </c>
      <c r="L41" s="6" t="s">
        <v>196</v>
      </c>
      <c r="M41" s="6" t="s">
        <v>204</v>
      </c>
      <c r="N41" s="10" t="s">
        <v>224</v>
      </c>
    </row>
    <row r="42" spans="1:14" ht="120" x14ac:dyDescent="0.25">
      <c r="A42" s="5">
        <v>522</v>
      </c>
      <c r="B42" s="8" t="s">
        <v>182</v>
      </c>
      <c r="C42" s="8" t="s">
        <v>142</v>
      </c>
      <c r="D42" s="8" t="s">
        <v>143</v>
      </c>
      <c r="E42" s="7">
        <v>21948</v>
      </c>
      <c r="F42" s="8" t="s">
        <v>138</v>
      </c>
      <c r="G42" s="9" t="s">
        <v>139</v>
      </c>
      <c r="H42" s="6" t="s">
        <v>191</v>
      </c>
      <c r="I42" s="6" t="s">
        <v>224</v>
      </c>
      <c r="J42" s="6" t="s">
        <v>224</v>
      </c>
      <c r="K42" s="6" t="s">
        <v>224</v>
      </c>
      <c r="L42" s="6" t="s">
        <v>196</v>
      </c>
      <c r="M42" s="6" t="s">
        <v>205</v>
      </c>
      <c r="N42" s="10" t="s">
        <v>224</v>
      </c>
    </row>
    <row r="43" spans="1:14" ht="75" x14ac:dyDescent="0.25">
      <c r="A43" s="5">
        <v>524</v>
      </c>
      <c r="B43" s="21" t="s">
        <v>182</v>
      </c>
      <c r="C43" s="6" t="s">
        <v>132</v>
      </c>
      <c r="D43" s="6" t="s">
        <v>133</v>
      </c>
      <c r="E43" s="7">
        <v>14750</v>
      </c>
      <c r="F43" s="8" t="s">
        <v>134</v>
      </c>
      <c r="G43" s="9" t="s">
        <v>135</v>
      </c>
      <c r="H43" s="6" t="s">
        <v>220</v>
      </c>
      <c r="I43" s="6" t="s">
        <v>194</v>
      </c>
      <c r="J43" s="6" t="s">
        <v>194</v>
      </c>
      <c r="K43" s="6" t="s">
        <v>224</v>
      </c>
      <c r="L43" s="6" t="s">
        <v>206</v>
      </c>
      <c r="M43" s="6" t="s">
        <v>224</v>
      </c>
      <c r="N43" s="10" t="s">
        <v>224</v>
      </c>
    </row>
    <row r="44" spans="1:14" ht="60" x14ac:dyDescent="0.25">
      <c r="A44" s="5">
        <v>528</v>
      </c>
      <c r="B44" s="21" t="s">
        <v>183</v>
      </c>
      <c r="C44" s="6" t="s">
        <v>144</v>
      </c>
      <c r="D44" s="6" t="s">
        <v>145</v>
      </c>
      <c r="E44" s="7">
        <v>85000</v>
      </c>
      <c r="F44" s="8" t="s">
        <v>146</v>
      </c>
      <c r="G44" s="9" t="s">
        <v>147</v>
      </c>
      <c r="H44" s="6" t="s">
        <v>220</v>
      </c>
      <c r="I44" s="6" t="s">
        <v>194</v>
      </c>
      <c r="J44" s="6" t="s">
        <v>194</v>
      </c>
      <c r="K44" s="6" t="s">
        <v>224</v>
      </c>
      <c r="L44" s="6" t="s">
        <v>199</v>
      </c>
      <c r="M44" s="6" t="s">
        <v>224</v>
      </c>
      <c r="N44" s="10" t="s">
        <v>224</v>
      </c>
    </row>
    <row r="45" spans="1:14" ht="60" x14ac:dyDescent="0.25">
      <c r="A45" s="5">
        <v>529</v>
      </c>
      <c r="B45" s="21" t="s">
        <v>183</v>
      </c>
      <c r="C45" s="6" t="s">
        <v>148</v>
      </c>
      <c r="D45" s="6" t="s">
        <v>149</v>
      </c>
      <c r="E45" s="7">
        <f>122400+110726</f>
        <v>233126</v>
      </c>
      <c r="F45" s="8" t="s">
        <v>146</v>
      </c>
      <c r="G45" s="9" t="s">
        <v>147</v>
      </c>
      <c r="H45" s="6" t="s">
        <v>220</v>
      </c>
      <c r="I45" s="6" t="s">
        <v>194</v>
      </c>
      <c r="J45" s="6" t="s">
        <v>224</v>
      </c>
      <c r="K45" s="6" t="s">
        <v>224</v>
      </c>
      <c r="L45" s="6" t="s">
        <v>196</v>
      </c>
      <c r="M45" s="6" t="s">
        <v>224</v>
      </c>
      <c r="N45" s="10" t="s">
        <v>194</v>
      </c>
    </row>
    <row r="46" spans="1:14" ht="45" x14ac:dyDescent="0.25">
      <c r="A46" s="5">
        <v>533</v>
      </c>
      <c r="B46" s="21" t="s">
        <v>183</v>
      </c>
      <c r="C46" s="6" t="s">
        <v>150</v>
      </c>
      <c r="D46" s="6" t="s">
        <v>151</v>
      </c>
      <c r="E46" s="7">
        <v>249000</v>
      </c>
      <c r="F46" s="8" t="s">
        <v>152</v>
      </c>
      <c r="G46" s="9" t="s">
        <v>153</v>
      </c>
      <c r="H46" s="6" t="s">
        <v>197</v>
      </c>
      <c r="I46" s="6" t="s">
        <v>194</v>
      </c>
      <c r="J46" s="6" t="s">
        <v>194</v>
      </c>
      <c r="K46" s="6" t="s">
        <v>224</v>
      </c>
      <c r="L46" s="6" t="s">
        <v>199</v>
      </c>
      <c r="M46" s="6" t="s">
        <v>224</v>
      </c>
      <c r="N46" s="10" t="s">
        <v>194</v>
      </c>
    </row>
    <row r="47" spans="1:14" ht="195" x14ac:dyDescent="0.25">
      <c r="A47" s="5">
        <v>537</v>
      </c>
      <c r="B47" s="8" t="s">
        <v>184</v>
      </c>
      <c r="C47" s="8" t="s">
        <v>154</v>
      </c>
      <c r="D47" s="8" t="s">
        <v>155</v>
      </c>
      <c r="E47" s="7">
        <v>63331</v>
      </c>
      <c r="F47" s="8" t="s">
        <v>156</v>
      </c>
      <c r="G47" s="9" t="s">
        <v>157</v>
      </c>
      <c r="H47" s="6" t="s">
        <v>220</v>
      </c>
      <c r="I47" s="6" t="s">
        <v>194</v>
      </c>
      <c r="J47" s="6" t="s">
        <v>224</v>
      </c>
      <c r="K47" s="6" t="s">
        <v>224</v>
      </c>
      <c r="L47" s="6" t="s">
        <v>196</v>
      </c>
      <c r="M47" s="6" t="s">
        <v>224</v>
      </c>
      <c r="N47" s="10" t="s">
        <v>194</v>
      </c>
    </row>
    <row r="48" spans="1:14" ht="120" x14ac:dyDescent="0.25">
      <c r="A48" s="5">
        <v>513</v>
      </c>
      <c r="B48" s="21" t="s">
        <v>185</v>
      </c>
      <c r="C48" s="6" t="s">
        <v>158</v>
      </c>
      <c r="D48" s="6" t="s">
        <v>159</v>
      </c>
      <c r="E48" s="7">
        <v>205000</v>
      </c>
      <c r="F48" s="8" t="s">
        <v>230</v>
      </c>
      <c r="G48" s="9" t="s">
        <v>231</v>
      </c>
      <c r="H48" s="6" t="s">
        <v>220</v>
      </c>
      <c r="I48" s="6" t="s">
        <v>194</v>
      </c>
      <c r="J48" s="6" t="s">
        <v>224</v>
      </c>
      <c r="K48" s="6" t="s">
        <v>194</v>
      </c>
      <c r="L48" s="6" t="s">
        <v>196</v>
      </c>
      <c r="M48" s="6" t="s">
        <v>224</v>
      </c>
      <c r="N48" s="10" t="s">
        <v>194</v>
      </c>
    </row>
    <row r="49" spans="1:14" x14ac:dyDescent="0.25">
      <c r="A49" s="5"/>
      <c r="B49" s="21"/>
      <c r="C49" s="6"/>
      <c r="D49" s="6"/>
      <c r="E49" s="14">
        <f>SUM(E4:E48)</f>
        <v>5500000</v>
      </c>
      <c r="F49" s="6"/>
      <c r="G49" s="6"/>
      <c r="H49" s="6"/>
      <c r="I49" s="6"/>
      <c r="J49" s="6"/>
      <c r="K49" s="6"/>
      <c r="L49" s="6"/>
      <c r="M49" s="6"/>
      <c r="N49" s="10"/>
    </row>
    <row r="50" spans="1:14" x14ac:dyDescent="0.25">
      <c r="A50" s="15"/>
      <c r="B50" s="24"/>
      <c r="C50" s="16"/>
      <c r="D50" s="16"/>
      <c r="E50" s="17">
        <f>5500000-E49</f>
        <v>0</v>
      </c>
      <c r="F50" s="18"/>
      <c r="G50" s="19"/>
      <c r="H50" s="16"/>
      <c r="I50" s="16"/>
      <c r="J50" s="16"/>
      <c r="K50" s="16"/>
      <c r="L50" s="16"/>
      <c r="M50" s="16"/>
      <c r="N50" s="20"/>
    </row>
    <row r="51" spans="1:14" x14ac:dyDescent="0.25">
      <c r="B51" s="27"/>
      <c r="C51" s="25"/>
      <c r="D51" s="25"/>
    </row>
    <row r="52" spans="1:14" x14ac:dyDescent="0.25">
      <c r="F52" s="29"/>
    </row>
  </sheetData>
  <hyperlinks>
    <hyperlink ref="G4" r:id="rId1" display="mailto:skan10@bcit.ca" xr:uid="{00000000-0004-0000-0000-000000000000}"/>
    <hyperlink ref="G5" r:id="rId2" display="mailto:sperlingc@camosun.ca" xr:uid="{00000000-0004-0000-0000-000001000000}"/>
    <hyperlink ref="G6" r:id="rId3" display="mailto:amahood@capilanou.ca" xr:uid="{00000000-0004-0000-0000-000002000000}"/>
    <hyperlink ref="G8" r:id="rId4" display="mailto:twoodburn@coastmountaincollege.ca" xr:uid="{00000000-0004-0000-0000-000003000000}"/>
    <hyperlink ref="G7" r:id="rId5" display="mailto:twoodburn@coastmountaincollege.ca" xr:uid="{00000000-0004-0000-0000-000004000000}"/>
    <hyperlink ref="G9" r:id="rId6" display="mailto:bethune@cotr.bc.ca" xr:uid="{00000000-0004-0000-0000-000005000000}"/>
    <hyperlink ref="G10" r:id="rId7" display="mailto:craggc@douglascollege.ca" xr:uid="{00000000-0004-0000-0000-000006000000}"/>
    <hyperlink ref="G12" r:id="rId8" xr:uid="{00000000-0004-0000-0000-000007000000}"/>
    <hyperlink ref="G11" r:id="rId9" xr:uid="{00000000-0004-0000-0000-000008000000}"/>
    <hyperlink ref="G13" r:id="rId10" display="mailto:karmstrong@ecuad.ca" xr:uid="{00000000-0004-0000-0000-000009000000}"/>
    <hyperlink ref="G14" r:id="rId11" display="mailto:kmallett@ecucad.ca" xr:uid="{00000000-0004-0000-0000-00000A000000}"/>
    <hyperlink ref="G15" r:id="rId12" display="mailto:rbowles@jibc.ca" xr:uid="{00000000-0004-0000-0000-00000B000000}"/>
    <hyperlink ref="G16" r:id="rId13" xr:uid="{00000000-0004-0000-0000-00000C000000}"/>
    <hyperlink ref="G17" r:id="rId14" display="mailto:larissa.petrillo@kpu.ca" xr:uid="{00000000-0004-0000-0000-00000D000000}"/>
    <hyperlink ref="G18" r:id="rId15" display="mailto:larissa.petrillo@kpu.ca" xr:uid="{00000000-0004-0000-0000-00000E000000}"/>
    <hyperlink ref="G19" r:id="rId16" display="mailto:hworkman@langara.ca" xr:uid="{00000000-0004-0000-0000-00000F000000}"/>
    <hyperlink ref="G22" r:id="rId17" display="mailto:jchenoweth@nvit.ca" xr:uid="{00000000-0004-0000-0000-000010000000}"/>
    <hyperlink ref="G20" r:id="rId18" display="mailto:anita.budisa@nic.bc.ca" xr:uid="{00000000-0004-0000-0000-000011000000}"/>
    <hyperlink ref="G21" r:id="rId19" xr:uid="{00000000-0004-0000-0000-000012000000}"/>
    <hyperlink ref="G23" r:id="rId20" display="mailto:jcoble@okanagan.bc.ca" xr:uid="{00000000-0004-0000-0000-000013000000}"/>
    <hyperlink ref="G24" r:id="rId21" display="mailto:natasha.1dilay@royalroads.ca" xr:uid="{00000000-0004-0000-0000-000014000000}"/>
    <hyperlink ref="G25" r:id="rId22" display="mailto:tmacdonald@selkirk.ca" xr:uid="{00000000-0004-0000-0000-000015000000}"/>
    <hyperlink ref="G26" r:id="rId23" xr:uid="{00000000-0004-0000-0000-000016000000}"/>
    <hyperlink ref="G27" r:id="rId24" display="mailto:sread@tru.ca" xr:uid="{00000000-0004-0000-0000-000017000000}"/>
    <hyperlink ref="G36" r:id="rId25" display="mailto:julie.walchli@ubc.ca" xr:uid="{00000000-0004-0000-0000-000018000000}"/>
    <hyperlink ref="G29" r:id="rId26" display="mailto:letitia.henville@ubc.ca" xr:uid="{00000000-0004-0000-0000-000019000000}"/>
    <hyperlink ref="G33" r:id="rId27" display="mailto:marianne.mctavish@ubc.ca" xr:uid="{00000000-0004-0000-0000-00001A000000}"/>
    <hyperlink ref="G35" r:id="rId28" display="mailto:jan.hare@ubc.ca" xr:uid="{00000000-0004-0000-0000-00001B000000}"/>
    <hyperlink ref="G31" r:id="rId29" display="mailto:jamie.snow@ubc.ca" xr:uid="{00000000-0004-0000-0000-00001C000000}"/>
    <hyperlink ref="G34" r:id="rId30" display="mailto:linda.gully@ubc.ca" xr:uid="{00000000-0004-0000-0000-00001D000000}"/>
    <hyperlink ref="G28" r:id="rId31" xr:uid="{00000000-0004-0000-0000-00001E000000}"/>
    <hyperlink ref="G30" r:id="rId32" display="mailto:karen.taylor@ubc.ca" xr:uid="{00000000-0004-0000-0000-00001F000000}"/>
    <hyperlink ref="G32" r:id="rId33" display="mailto:jamie.snow@ubc.ca" xr:uid="{00000000-0004-0000-0000-000020000000}"/>
    <hyperlink ref="G38" r:id="rId34" display="mailto:jamie.snow@ubc.ca" xr:uid="{00000000-0004-0000-0000-000021000000}"/>
    <hyperlink ref="G37" r:id="rId35" display="mailto:jana.petrone@ubc.ca" xr:uid="{00000000-0004-0000-0000-000022000000}"/>
    <hyperlink ref="G39" r:id="rId36" display="mailto:linda.pardy@ufv.ca" xr:uid="{00000000-0004-0000-0000-000023000000}"/>
    <hyperlink ref="G43" r:id="rId37" display="mailto:ian.affleck@ufv.ca" xr:uid="{00000000-0004-0000-0000-000024000000}"/>
    <hyperlink ref="G41" r:id="rId38" display="mailto:natalina.macleod@ufv.ca" xr:uid="{00000000-0004-0000-0000-000025000000}"/>
    <hyperlink ref="G40" r:id="rId39" display="mailto:natalina.macleod@ufv.ca" xr:uid="{00000000-0004-0000-0000-000026000000}"/>
    <hyperlink ref="G42" r:id="rId40" display="mailto:natalina.macleod@ufv.ca" xr:uid="{00000000-0004-0000-0000-000027000000}"/>
    <hyperlink ref="G44" r:id="rId41" display="mailto:oppadirector@uvic.ca" xr:uid="{00000000-0004-0000-0000-000028000000}"/>
    <hyperlink ref="G45" r:id="rId42" display="mailto:oppadirector@uvic.ca" xr:uid="{00000000-0004-0000-0000-000029000000}"/>
    <hyperlink ref="G46" r:id="rId43" display="mailto:agiles@uvic.ca" xr:uid="{00000000-0004-0000-0000-00002A000000}"/>
    <hyperlink ref="G47" r:id="rId44" display="mailto:rwarick@vcc.ca" xr:uid="{00000000-0004-0000-0000-00002B000000}"/>
    <hyperlink ref="G48" r:id="rId45" display="mailto:irlanda.price@viu.ca" xr:uid="{00000000-0004-0000-0000-00002C000000}"/>
  </hyperlinks>
  <pageMargins left="0.7" right="0.7" top="0.75" bottom="0.75" header="0.3" footer="0.3"/>
  <pageSetup orientation="portrait" r:id="rId46"/>
  <drawing r:id="rId47"/>
  <legacyDrawing r:id="rId48"/>
  <tableParts count="1">
    <tablePart r:id="rId49"/>
  </tableParts>
  <extLst>
    <ext xmlns:x15="http://schemas.microsoft.com/office/spreadsheetml/2010/11/main" uri="{3A4CF648-6AED-40f4-86FF-DC5316D8AED3}">
      <x14:slicerList xmlns:x14="http://schemas.microsoft.com/office/spreadsheetml/2009/9/main">
        <x14:slicer r:id="rId50"/>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University Of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hannahahluwalia</dc:creator>
  <cp:lastModifiedBy>hannahahluwalia</cp:lastModifiedBy>
  <cp:lastPrinted>2022-01-11T18:13:02Z</cp:lastPrinted>
  <dcterms:created xsi:type="dcterms:W3CDTF">2021-09-28T17:03:15Z</dcterms:created>
  <dcterms:modified xsi:type="dcterms:W3CDTF">2022-05-09T18:17:43Z</dcterms:modified>
  <cp:contentStatus/>
</cp:coreProperties>
</file>